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My Drive\Projects\GRSF\Issues\#2379 - Bulk updates\"/>
    </mc:Choice>
  </mc:AlternateContent>
  <bookViews>
    <workbookView xWindow="0" yWindow="0" windowWidth="19335" windowHeight="12150"/>
  </bookViews>
  <sheets>
    <sheet name="StocksAndFisheriesKB - Task #20" sheetId="1" r:id="rId1"/>
    <sheet name="Summary" sheetId="2" r:id="rId2"/>
  </sheets>
  <definedNames>
    <definedName name="_xlnm._FilterDatabase" localSheetId="0" hidden="1">'StocksAndFisheriesKB - Task #20'!$A$1:$X$285</definedName>
    <definedName name="_xlchart.v1.0" hidden="1">Summary!$B$3:$B$7</definedName>
    <definedName name="_xlchart.v1.1" hidden="1">Summary!$D$3:$D$7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im+PVWcgqhBRcHa7KHU3jjDoZRHQ=="/>
    </ext>
  </extLst>
</workbook>
</file>

<file path=xl/calcChain.xml><?xml version="1.0" encoding="utf-8"?>
<calcChain xmlns="http://schemas.openxmlformats.org/spreadsheetml/2006/main">
  <c r="D6" i="2" l="1"/>
  <c r="D5" i="2"/>
  <c r="D4" i="2"/>
  <c r="D3" i="2"/>
  <c r="D8" i="2" l="1"/>
  <c r="D7" i="2" s="1"/>
</calcChain>
</file>

<file path=xl/sharedStrings.xml><?xml version="1.0" encoding="utf-8"?>
<sst xmlns="http://schemas.openxmlformats.org/spreadsheetml/2006/main" count="3168" uniqueCount="1756">
  <si>
    <t>uuid</t>
  </si>
  <si>
    <t>grsf_name</t>
  </si>
  <si>
    <t>grsf_semantic_id</t>
  </si>
  <si>
    <t>short_name</t>
  </si>
  <si>
    <t>type</t>
  </si>
  <si>
    <t>status</t>
  </si>
  <si>
    <t>firms_code</t>
  </si>
  <si>
    <t>ram_code</t>
  </si>
  <si>
    <t>fishsource_code</t>
  </si>
  <si>
    <t>previously reviewed</t>
  </si>
  <si>
    <t>ACTION FOR FISHSOURCE</t>
  </si>
  <si>
    <t>ACTION FOR RAM</t>
  </si>
  <si>
    <t>ACTION FOR FIRMS</t>
  </si>
  <si>
    <t>RAM recommendation</t>
  </si>
  <si>
    <t>RAM notes</t>
  </si>
  <si>
    <t>FORTH ACTION</t>
  </si>
  <si>
    <t>FORTH dominant record</t>
  </si>
  <si>
    <t>FORTH Annotated message</t>
  </si>
  <si>
    <t>FS team Status /Action</t>
  </si>
  <si>
    <t>Notes</t>
  </si>
  <si>
    <t>ARTURO'S COMMENTS</t>
  </si>
  <si>
    <t>Doubts</t>
  </si>
  <si>
    <t>1efdb8be-8ae1-3c6d-9c38-25f2c6354dbd</t>
  </si>
  <si>
    <t>Common edible cockle - Irish Sea (Division 27.7.a)</t>
  </si>
  <si>
    <t>asfis:COC+fao:27.7.a</t>
  </si>
  <si>
    <t>Common edible cockle - Dee Estuary</t>
  </si>
  <si>
    <t>assessment unit</t>
  </si>
  <si>
    <t>pending</t>
  </si>
  <si>
    <t>APPROVE</t>
  </si>
  <si>
    <t>APPROVE_3</t>
  </si>
  <si>
    <t>Suggestion to approve as there is no overlap with other records. Check doubt.</t>
  </si>
  <si>
    <t>FROM NOW THE ONES NOT CLASHING COULD BE APPROVED BUT IN GENERAL THERE IS A POTENTIAL PROBLEM OF CLASH OF RECORDS AS THE RECORDS COVER INLAND WATERS (STUARIES) WHILE THE AREA POINTS TO A WHOLE FAO 27 SUBSUBDIVISION</t>
  </si>
  <si>
    <t>Checked</t>
  </si>
  <si>
    <t>61885c51-1a23-31e5-9996-75894f4f749c</t>
  </si>
  <si>
    <t>Common edible cockle - Western English Channel (Division 27.7.e) - Bay of Biscay - North (Division 27.8.a) - Eastern English Channel (Division 27.7.d) - Bay of Biscay - Central (Division 27.8.b)</t>
  </si>
  <si>
    <t>asfis:COC+fao:27.7.d;fao:27.7.e;fao:27.8.a;fao:27.8.b</t>
  </si>
  <si>
    <t>Common edible cockle - France Atlantic coast</t>
  </si>
  <si>
    <t>Suggestion to approve as there is no overlap with other records. Check doubts and other records for asfis:COC</t>
  </si>
  <si>
    <t>Maybe the FAO subdivisions indicated for the record area are too broad. For example, a record in the south of UK would share the FAO 27.7.e and 27.7.d areas. The record refers to the French coast waters - maybe a french national area would be more specific?
NOTE: A record for the Thames River Estuary in FishSource is not uploaded to GRSF - FishSource record ID 2597.</t>
  </si>
  <si>
    <t>a694fafc-9f45-3629-b38f-b6ee24957cea</t>
  </si>
  <si>
    <t>Common edible cockle - Southern North Sea (Division 27.4.c)</t>
  </si>
  <si>
    <t>asfis:COC+fao:27.4.c</t>
  </si>
  <si>
    <t>Common edible cockle - Oosterschelde</t>
  </si>
  <si>
    <t>Suggestion to approve as there is no overlap with other records.</t>
  </si>
  <si>
    <t>Should it be NL waters? The record refers to Oosterchelde that is internal waters from The Netherlands.</t>
  </si>
  <si>
    <t>98baa91f-ec95-3158-87b9-07603c7f7cda</t>
  </si>
  <si>
    <t>Chionoecetes opilio - Spitzbergen and Bear Island Non-NEAFC Regulatory Area (Division 27.2.b.2) - Barents Sea (Subarea 27.1)</t>
  </si>
  <si>
    <t>asfis:CRQ+fao:27.1;fao:27.2.b.2</t>
  </si>
  <si>
    <t>Queen crab - Barents Sea</t>
  </si>
  <si>
    <t>marine resource</t>
  </si>
  <si>
    <t>Suggestion to approve record as it seems to be no overlap with other database records.</t>
  </si>
  <si>
    <t>Already checked</t>
  </si>
  <si>
    <t>efca6761-7e57-3dfc-9a39-6ef07558b475</t>
  </si>
  <si>
    <t>Cerastoderma edule - Celtic Sea North (Division 27.7.g) - Southwest of Ireland - East Non-NEAFC Regulatory Area (Subdivision 27.7.j.2) - West of Ireland (Division 27.7.b) - Irish Sea (Division 27.7.a)</t>
  </si>
  <si>
    <t>asfis:COC+fao:27.7.a;fao:27.7.b;fao:27.7.g;fao:27.7.j.2</t>
  </si>
  <si>
    <t>Common edible cockle - Ireland</t>
  </si>
  <si>
    <t>Maybe the FAO subdivisions indicated for the record area are too broad. For example, a record in the west of UK would share the FAO 27.7.a area (f.e. check UUID 1efdb8be-8ae1-3c6d-9c38-25f2c6354dbd). The record refers to the Irish coast waters - maybe an Irish national area would be more specific?</t>
  </si>
  <si>
    <t>9cdb7470-38a9-3ea9-9457-62303218620b</t>
  </si>
  <si>
    <t>Merluccius merluccius - Southern Alboran Sea - Alboran Island - Northern Alboran Sea - Gulf of Lion - Northern Spain - Balearic Islands - Algeria</t>
  </si>
  <si>
    <t>asfis:HKE+gfcm:1;gfcm:2;gfcm:3;gfcm:4;gfcm:5;gfcm:6;gfcm:7</t>
  </si>
  <si>
    <t>Hake Geographical Sub-Areas 1-7</t>
  </si>
  <si>
    <t>HAKEMEDGSA1-7</t>
  </si>
  <si>
    <t>"This record combines all GFCM areas from 1 to 7. The following ALREADY APPROVED records are set for this areas and are a potential merge for this record if splitted/combined:
- Combined RAM-FIRMS record ID HAKEMEDGSA7/10555 (UUID 9cdb7470-38a9-3ea9-9457-62303218620b) covering gfcm:7
- FIRMS record ID 13636 (UUID 2b0c2f51-4262-3e33-87e4-59fe521b8f8f) covering gfcm:1
- FIRMS record ID 13345 (UUID b5880d4f-3521-3230-bb75-1fe92639e487) covering gfcm:5
- FIRMS record ID 13346 (UUID fc1b25f4-b973-35a4-83d7-efad7ba7d359) covering gfcm:6"</t>
  </si>
  <si>
    <t>e0902f54-b5d8-312a-accd-85034e1ce5ff</t>
  </si>
  <si>
    <t>Merluccius merluccius - Southern Adriatic - Northern Adriatic</t>
  </si>
  <si>
    <t>asfis:HKE+gfcm:17;gfcm:18</t>
  </si>
  <si>
    <t>Hake Adriatic Sea</t>
  </si>
  <si>
    <t>HAKEMEDGSA17-18</t>
  </si>
  <si>
    <t>738ec51c-5592-3c30-a36a-a8a92f64a601</t>
  </si>
  <si>
    <t>Merluccius merluccius - South of Sicily - Malta Island</t>
  </si>
  <si>
    <t>asfis:HKE+gfcm:15;gfcm:16</t>
  </si>
  <si>
    <t>Hake Malta Island and South of Sicily</t>
  </si>
  <si>
    <t>HAKEMEDGSA15-16</t>
  </si>
  <si>
    <t>beb453cd-65ab-3045-a833-ac89625e35fb</t>
  </si>
  <si>
    <t>Merluccius merluccius - Sardinia - South Tirrenian Sea - Ligurian and North Tirrenian Sea</t>
  </si>
  <si>
    <t>asfis:HKE+gfcm:10;gfcm:11;gfcm:9</t>
  </si>
  <si>
    <t>Hake Geographical Sub-Areas 9-11</t>
  </si>
  <si>
    <t>HAKEMEDGSA9-11</t>
  </si>
  <si>
    <t>ddcca9c4-d64e-3162-bf98-5f75f781b7f7</t>
  </si>
  <si>
    <t>Sebastes mentella - Atlantic, Northwest / 21.2.J - Atlantic, Northwest / 21.3.K - Atlantic, Northwest / 21.3.L - Atlantic, Northwest / 21.3.N - 21.3.0</t>
  </si>
  <si>
    <t>asfis:REB+fao:21.2.J;fao:21.3.0;fao:21.3.K;fao:21.3.L;fao:21.3.N</t>
  </si>
  <si>
    <t>Deepwater redfish NAFO-2J3K-3LNO</t>
  </si>
  <si>
    <t>REDDEEP2J3K-3LNO</t>
  </si>
  <si>
    <t>Either we merge both records or we approve them separated.</t>
  </si>
  <si>
    <t>58220682-936e-31cb-aece-da2f905b4721</t>
  </si>
  <si>
    <t>Alaska pollock - 61.04</t>
  </si>
  <si>
    <t>asfis:ALK+other:61.04</t>
  </si>
  <si>
    <t>Alaska pollock - South Kurils</t>
  </si>
  <si>
    <t>Area code incorrect, to be corrected in the source record OR specify the code system as this is not the FAO standard.
Area code not a FAO accepted subdivision of FAO 61. Confirm these codes refer to the Russian Pollock fishing areas and update codes to better reflect the source (http://russianpollock.com/fishery/fishing-areas/)</t>
  </si>
  <si>
    <t>Check if FishSource record Alaska pollock - South Kurils ID 2526 (UUID 58220682-936e-31cb-aece-da2f905b4721) is the same resource as RAM record Walleye pollock Nemuro Strait ID WPOLLNEMS (UUID 6e028931-f03b-3d76-bec5-45917b4558e7). If so, suggestion to merge records keeping RAM's area for the time being.
It could be that the two resources mentioned above are independent and not connected. RAM's ID WPOLLNEMS seems to proceed from Japanesse Fisheries Agency, while FishSource ID 2526 is a Russian record. FishSource also covers another record (not found in GRSF) for the East Kamchatka area (common name North Kurils) as an independant record ID 2549. The three resources could be kept as separate records in GRSF.</t>
  </si>
  <si>
    <t>How to check RAM records geographic areas?</t>
  </si>
  <si>
    <t>97ce9007-7297-381e-bdc2-e4982de1ca67</t>
  </si>
  <si>
    <t>Beaked redfish - Atlantic, Northwest / 21.3.L - Atlantic, Northwest / 21.3.N</t>
  </si>
  <si>
    <t>asfis:REB+fao:21.3.L;fao:21.3.N</t>
  </si>
  <si>
    <t>Beaked redfish - Grand Banks and Labrador</t>
  </si>
  <si>
    <t>areas edited</t>
  </si>
  <si>
    <t>a86da7ef-7949-3b9c-bac5-ef20672ae98f</t>
  </si>
  <si>
    <t>Cetengraulis mysticetus - 77</t>
  </si>
  <si>
    <t>asfis:VEP+fao:77</t>
  </si>
  <si>
    <t>Pacific anchoveta - Pacific Panama</t>
  </si>
  <si>
    <t>No overlap with any other record, but FAO 77 is too broad for indicating Pacific waters of Panama</t>
  </si>
  <si>
    <t>No overlap with any other record, but FAO 77 seems to be too broad for the resource that is within Panama waters. No FAO subdivisions available for FAO 77 - approve? or change area to what other code?</t>
  </si>
  <si>
    <t>4f9cfbec-2bad-3eb3-a5f5-e373a63afdbc</t>
  </si>
  <si>
    <t>Sardinops sagax - Western half of Southeast Australia</t>
  </si>
  <si>
    <t>asfis:CHP+unk:Australia-SARDI-WSE</t>
  </si>
  <si>
    <t>Sardine Western half of Southeast Australia</t>
  </si>
  <si>
    <t>SARDWSE</t>
  </si>
  <si>
    <t xml:space="preserve">Area not found on RAM Legacy Stock Boundary Database viewer. </t>
  </si>
  <si>
    <t>7adc12b8-f93b-37a8-902e-6cdaee7c8ae4</t>
  </si>
  <si>
    <t>Mugil cephalus - Gulf of Mexico</t>
  </si>
  <si>
    <t>asfis:MUF+lme:5</t>
  </si>
  <si>
    <t>Flathead grey mullet - USA Louisiana</t>
  </si>
  <si>
    <t>Area codes to be fixed once the breakdown for area 31 will be endorsed</t>
  </si>
  <si>
    <t>9abb0318-a741-3946-8fe9-008c96d5dde9</t>
  </si>
  <si>
    <t>Flathead grey mullet - West coast of USA Florida</t>
  </si>
  <si>
    <t>4cb9df0e-db64-3ce7-8e06-50779bfd035d</t>
  </si>
  <si>
    <t>Mugil cephalus - Southeast U.S. Continental Shelf</t>
  </si>
  <si>
    <t>asfis:MUF+lme:6</t>
  </si>
  <si>
    <t>Flathead grey mullet - East coast of USA Florida</t>
  </si>
  <si>
    <t>1821136b-470e-32c7-96f9-fc8dec02fd1f</t>
  </si>
  <si>
    <t>Taca clam - 87.2.13 - 87.2.12 - 87.2.11</t>
  </si>
  <si>
    <t>asfis:TCL+fao:87.2.11;fao:87.2.12;fao:87.2.13</t>
  </si>
  <si>
    <t>Taca clam - Northern Chile</t>
  </si>
  <si>
    <t>Clear action</t>
  </si>
  <si>
    <t>195fc984-a15c-371c-9b47-9878cfc021db</t>
  </si>
  <si>
    <t>Sidestripe shrimp - 67</t>
  </si>
  <si>
    <t>asfis:NDD+fao:67</t>
  </si>
  <si>
    <t>Sidestripe shrimp - Queen Charlotte Sound</t>
  </si>
  <si>
    <t>Record covering SMA QCSND do not overlap with any other record (area can be checked at https://marine.rutgers.edu/~cfree/mapping-canadas-fishing-areas/)</t>
  </si>
  <si>
    <t>All other approved/pendind records do not overlap with this one</t>
  </si>
  <si>
    <t>1c964dda-64ed-367b-a961-5aa3b0981809</t>
  </si>
  <si>
    <t>Stripped weakfish - Atlantic, Southwest / 41.2.2 - Atlantic, Southwest / 41.2.1</t>
  </si>
  <si>
    <t>asfis:YGC+fao:41.2.1;fao:41.2.2</t>
  </si>
  <si>
    <t>Stripped weakfish - Southern Brazil</t>
  </si>
  <si>
    <t>20f39d88-6c50-3f5a-b06b-823ecf6fe1cd</t>
  </si>
  <si>
    <t>Pacific anchoveta - Pacific, Southeast / 87.1.12 - Pacific, Southeast / 87.1.22</t>
  </si>
  <si>
    <t>asfis:VEP+fao:87.1.12;fao:87.1.22</t>
  </si>
  <si>
    <t>Pacific anchoveta - Ecuador</t>
  </si>
  <si>
    <t>No overlap with other records</t>
  </si>
  <si>
    <t>ATENTION - DIFFERENT SPECIES FOR ANCHOVETA...MANY RECORDS, CHECK IF TI COULD BE DIFFERENT SPECIES NAMES ACCEPTED FOR THE SAME SPECIES.</t>
  </si>
  <si>
    <t>8c7590d3-92b3-3b9e-9f47-2ed5ef2bdebe</t>
  </si>
  <si>
    <t>Yellowtail flounder - Atlantic, Northwest / 21.4.W</t>
  </si>
  <si>
    <t>asfis:YEL+fao:21.4.W</t>
  </si>
  <si>
    <t>Yellowtail flounder - Eastern Scotian shelf</t>
  </si>
  <si>
    <t xml:space="preserve">No overlap with other records. </t>
  </si>
  <si>
    <t>Which area to keep? Canada or FAO subarea?</t>
  </si>
  <si>
    <t>8f340c47-99cd-3979-ae7c-78ff798d27b8</t>
  </si>
  <si>
    <t>Snappers nei - Indonesian WPP-RI 713 (Makassar Strait, Bone Bay, Flores Sea and Bali Sea)</t>
  </si>
  <si>
    <t>asfis:SNA+other:Indonesian WPP-RI 713 (Makassar Strait, Bone Bay, Flores Sea and Bali Sea)</t>
  </si>
  <si>
    <t>Snappers nei - Makassar Strait - Flores Sea</t>
  </si>
  <si>
    <t>Suggestion to delete FAO area and keep indonesian fishing area only</t>
  </si>
  <si>
    <t>FAO area code already removed, so record can be approved keping Indonesian fishing area only for the time being.</t>
  </si>
  <si>
    <t>9f564644-c018-3221-8737-ccd5e87cef25</t>
  </si>
  <si>
    <t>Haddock - Atlantic, Northwest / 21.4.V - Atlantic, Northwest / 21.4.W - Atlantic, Northwest / 21.4.T</t>
  </si>
  <si>
    <t>asfis:HAD+fao:21.4.T;fao:21.4.V;fao:21.4.W</t>
  </si>
  <si>
    <t>Haddock - Eastern Scotia shelf</t>
  </si>
  <si>
    <t>b949d29b-8338-325e-8eef-7b4ab708b385</t>
  </si>
  <si>
    <t>Atlantic halibut - Iceland Grounds (Division 27.5.a)</t>
  </si>
  <si>
    <t>asfis:HAL+fao:27.5.a</t>
  </si>
  <si>
    <t>Atlantic halibut - Icelandic</t>
  </si>
  <si>
    <t>No overlap with other records.</t>
  </si>
  <si>
    <t>c4af9833-9d39-3647-8fc5-ea3f5ab02a8e</t>
  </si>
  <si>
    <t>Patagonian squid - Pacific, Southeast / 87.1.13 - Pacific, Southeast / 87.1.24 - Pacific, Southeast / 87.1.23 - Pacific, Southeast / 87.1.15 - Pacific, Southeast / 87.1.14 - Pacific, Southeast / 87.1.25</t>
  </si>
  <si>
    <t>asfis:SQP+fao:87.1.13;fao:87.1.14;fao:87.1.15;fao:87.1.23;fao:87.1.24;fao:87.1.25</t>
  </si>
  <si>
    <t>Patagonian squid - Peruvian</t>
  </si>
  <si>
    <t>fb3c89ea-d228-38fe-88ed-6a72fbded6a3</t>
  </si>
  <si>
    <t>European plaice - Iceland Grounds (Division 27.5.a)</t>
  </si>
  <si>
    <t>asfis:PLE+fao:27.5.a</t>
  </si>
  <si>
    <t>European plaice - Icelandic</t>
  </si>
  <si>
    <t>fb518561-cbbc-3261-8c51-90cf68a7640a</t>
  </si>
  <si>
    <t>Pacific chub mackerel - Pacific, Southeast / 87.1.12 - Pacific, Southeast / 87.1.22</t>
  </si>
  <si>
    <t>asfis:MAS+fao:87.1.12;fao:87.1.22</t>
  </si>
  <si>
    <t>Pacific chub mackerel - Ecuadorian</t>
  </si>
  <si>
    <t>aaa86712-fbd2-3534-9e5f-219da59d34e7</t>
  </si>
  <si>
    <t>Crassostrea virginica - Atlantic, Northwest / 21.4.T</t>
  </si>
  <si>
    <t>asfis:OYA+fao:21.4.T</t>
  </si>
  <si>
    <t>American cupped oyster - S Gulf of St Lawrence</t>
  </si>
  <si>
    <t>Suggestion to approve as there is no overlap with other records. Suggestion to modify area to subdivision 21.4T of FAO major area 21.</t>
  </si>
  <si>
    <t>a53623d3-ece7-35ce-ae51-9db98fe6725d</t>
  </si>
  <si>
    <t>Lutjanus spp - 71</t>
  </si>
  <si>
    <t>asfis:SNA+fao:71</t>
  </si>
  <si>
    <t>Snappers nei - Tolo Bay and Banda Sea</t>
  </si>
  <si>
    <t>Suggestion to approve record as it seems to be no overlap with other database records. Suggestion to maintain FishSource Indonesian area.</t>
  </si>
  <si>
    <t>WPP-714 only?</t>
  </si>
  <si>
    <t>a9f4a4c8-c03e-3523-9ce5-70921dd86550</t>
  </si>
  <si>
    <t>Snappers nei - Philippines</t>
  </si>
  <si>
    <t>FMA-5 only?</t>
  </si>
  <si>
    <t>e01b92a3-ec10-3dee-87d2-6e48a799571d</t>
  </si>
  <si>
    <t>Hoplostethus atlanticus - 81</t>
  </si>
  <si>
    <t>asfis:ORY+fao:81</t>
  </si>
  <si>
    <t>Orange roughy - NZ East Cape</t>
  </si>
  <si>
    <t>Suggestion to approve record as it seems to be no overlap with other records. Area needs to be modified with NZ MFish area (to be defined).</t>
  </si>
  <si>
    <t>578e70b8-c09d-3046-9103-31b28e230103</t>
  </si>
  <si>
    <t>Hoplostethus atlanticus - 51 - 58 - 57</t>
  </si>
  <si>
    <t>asfis:ORY+fao:51;fao:57;fao:58</t>
  </si>
  <si>
    <t>Orange roughy - Southern Indian Ocean</t>
  </si>
  <si>
    <t>Suggestion to approve record as it seems to be no overlap with other records.</t>
  </si>
  <si>
    <t>b5663972-c383-3588-a456-d21af1060f3b</t>
  </si>
  <si>
    <t>Hoplostethus atlanticus - Southeast Australia</t>
  </si>
  <si>
    <t>asfis:ORY+unk:Australia-AFMA-SE</t>
  </si>
  <si>
    <t>Orange roughy Southeast Australia</t>
  </si>
  <si>
    <t>OROUGHYSE</t>
  </si>
  <si>
    <t>Suggestion to approve record as it seems to be no overlap with other records. Keep RAM area for the time being - Australian marine areas need to be defined and actualized in all records from AUS</t>
  </si>
  <si>
    <t>f6a866a0-6df6-3b1d-9d92-6e7a0cf13b2a</t>
  </si>
  <si>
    <t>Hoplostethus atlanticus - Chile</t>
  </si>
  <si>
    <t>asfis:ORY+unk:multinational-SPRFMO-CHL</t>
  </si>
  <si>
    <t>Orange roughy Chile</t>
  </si>
  <si>
    <t>OROUGHYCH</t>
  </si>
  <si>
    <t>Suggestion to approve record as it seems to be no overlap with other records. Keep RAM area for the time being.</t>
  </si>
  <si>
    <t>Multinational-SPRFMO-CHL area defined by RAM - If multinational I understant the area should be FAO 87? Or it would be a Chilenean area? Marine areas from Chile need to be defined?</t>
  </si>
  <si>
    <t>896c4f5e-6716-307b-a453-1169ed9a16d2</t>
  </si>
  <si>
    <t>Scomber japonicus - Pacific, Southeast / 87.1.11 - Pacific, Southeast / 87.1.21</t>
  </si>
  <si>
    <t>asfis:MAS+fao:87.1.11;fao:87.1.21</t>
  </si>
  <si>
    <t>Pacific chub mackerel - Colombia</t>
  </si>
  <si>
    <t>ecc5f97e-1544-3c48-8095-96e63d44ff21</t>
  </si>
  <si>
    <t>Pandalopsis dispar - Shrimp Management Area PRD</t>
  </si>
  <si>
    <t>asfis:NDD+unk:Canada-DFO-SMA-PRD</t>
  </si>
  <si>
    <t>Sidestripe shrimp SMA PRD</t>
  </si>
  <si>
    <t>SSHRIMPSMAPRD</t>
  </si>
  <si>
    <t>Record covering SMA PRD do not overlap with any other record (area can be checked at https://marine.rutgers.edu/~cfree/mapping-canadas-fishing-areas/)</t>
  </si>
  <si>
    <t>01e00da1-f1e0-3c4c-8026-6e3313c62d25</t>
  </si>
  <si>
    <t>Pandalopsis dispar - Shrimp Management Area FR</t>
  </si>
  <si>
    <t>asfis:NDD+unk:Canada-DFO-SMA-FR</t>
  </si>
  <si>
    <t>Sidestripe shrimp SMA FR</t>
  </si>
  <si>
    <t>SSSHRIMPSMAFR</t>
  </si>
  <si>
    <t>Record covering SMA FR do not overlap with any other record (area can be checked at https://marine.rutgers.edu/~cfree/mapping-canadas-fishing-areas/)</t>
  </si>
  <si>
    <t>58a2ccf1-0f74-3ed1-863d-4de90ea7fd5f</t>
  </si>
  <si>
    <t>Pandalopsis dispar - Shrimp Management Area 14</t>
  </si>
  <si>
    <t>asfis:NDD+unk:Canada-DFO-SMA-14</t>
  </si>
  <si>
    <t>Sidestripe shrimp SMA 14</t>
  </si>
  <si>
    <t>SSSHRIMPSMA14</t>
  </si>
  <si>
    <t>Record covering SMA 14 do not overlap with any other record (area can be checked at https://marine.rutgers.edu/~cfree/mapping-canadas-fishing-areas/)</t>
  </si>
  <si>
    <t>853f74af-f988-3230-9671-707c3eb79581</t>
  </si>
  <si>
    <t>Limanda ferruginea - Atlantic, Northwest / 21.4.T</t>
  </si>
  <si>
    <t>asfis:YEL+fao:21.4.T</t>
  </si>
  <si>
    <t>Yellowtail flounder Southern Gulf of St. Lawrence</t>
  </si>
  <si>
    <t>YELL4T</t>
  </si>
  <si>
    <t>09c2dbba-de25-33ca-b6db-443476016d47</t>
  </si>
  <si>
    <t>Limanda ferruginea - Cape Cod / Gulf of Maine</t>
  </si>
  <si>
    <t>asfis:YEL+unk:USA-NMFS-CCOD5Y</t>
  </si>
  <si>
    <t>Yellowtail flounder Cape Cod / Gulf of Maine</t>
  </si>
  <si>
    <t>YELLCCODGOM</t>
  </si>
  <si>
    <t>Which area to keep? USA of FAO subarea?</t>
  </si>
  <si>
    <t>a37f8daf-de9c-3096-bc8d-89474010ba9d</t>
  </si>
  <si>
    <t>Sebastes ruberrimus - Pacific Coast of Canada (Inside)</t>
  </si>
  <si>
    <t>asfis:RRV+unk:Canada-DFO-PCOASTIN</t>
  </si>
  <si>
    <t>Yelloweye rockfish Pacific Coast of Canada (Inside)</t>
  </si>
  <si>
    <t>YEYEROCKPCOASTIN</t>
  </si>
  <si>
    <t>a5784a82-b810-349a-ba94-f7685e33c783</t>
  </si>
  <si>
    <t>Sebastes ruberrimus - Gulf of Alaska</t>
  </si>
  <si>
    <t>asfis:RRV+unk:USA-NMFS-GA</t>
  </si>
  <si>
    <t>Yelloweye rockfish Gulf of Alaska</t>
  </si>
  <si>
    <t>YEYEROCKGA</t>
  </si>
  <si>
    <t>b9beffe1-b844-39bd-9095-7e427356e186</t>
  </si>
  <si>
    <t>Cetengraulis mysticetus - Pacific, Southeast / 87.1.21 - Pacific, Southeast / 87.1.1</t>
  </si>
  <si>
    <t>asfis:VEP+fao:87.1.1;fao:87.1.21</t>
  </si>
  <si>
    <t>Pacific anchoveta - Colombia</t>
  </si>
  <si>
    <t>a21f9d4d-0e3a-37bf-bae7-eb5fa7538cd9</t>
  </si>
  <si>
    <t>Pleuronectes platessa - Northwest Coast of Scotland and North Ireland or as the West of Scotland (Division 27.6.a)</t>
  </si>
  <si>
    <t>asfis:PLE+fao:27.6.a</t>
  </si>
  <si>
    <t>European plaice - NW Scotland and North Ireland</t>
  </si>
  <si>
    <t>89475fa7-8d0e-3e4a-8b4b-ecffc8218675</t>
  </si>
  <si>
    <t>Melanogrammus aeglefinus - Atlantic, Northwest / 21.3.P.s</t>
  </si>
  <si>
    <t>asfis:HAD+fao:21.3.P.s</t>
  </si>
  <si>
    <t>Haddock St. Pierre Bank</t>
  </si>
  <si>
    <t>HAD3Ps</t>
  </si>
  <si>
    <t>c6b00412-81d3-3c7b-9925-462c7a47542e</t>
  </si>
  <si>
    <t>Parapercis colias - NZ BCO1</t>
  </si>
  <si>
    <t>asfis:NEB+other:NZ BCO1</t>
  </si>
  <si>
    <t>New Zealand blue cod - New Zealand - BCO1</t>
  </si>
  <si>
    <t>BCO1</t>
  </si>
  <si>
    <t>709767df-9b80-3f01-9f26-e18cbfadefda</t>
  </si>
  <si>
    <t>Parapercis colias - NZ BCO10</t>
  </si>
  <si>
    <t>asfis:NEB+other:NZ BCO10</t>
  </si>
  <si>
    <t>New Zealand blue cod - New Zealand - BCO10</t>
  </si>
  <si>
    <t>BCO10</t>
  </si>
  <si>
    <t>05c1a658-fe37-3ab3-acd6-2cb04864bc39</t>
  </si>
  <si>
    <t>Parapercis colias - NZ BCO2</t>
  </si>
  <si>
    <t>asfis:NEB+other:NZ BCO2</t>
  </si>
  <si>
    <t>New Zealand blue cod - New Zealand - BCO2</t>
  </si>
  <si>
    <t>BCO2</t>
  </si>
  <si>
    <t>066ecb73-5112-3bdd-aec6-7f7fba460b99</t>
  </si>
  <si>
    <t>Parapercis colias - NZ BCO3</t>
  </si>
  <si>
    <t>asfis:NEB+other:NZ BCO3</t>
  </si>
  <si>
    <t>New Zealand blue cod - New Zealand - BCO3</t>
  </si>
  <si>
    <t>BCO3</t>
  </si>
  <si>
    <t>e53b372b-3a4c-317f-8215-4e933cbef10c</t>
  </si>
  <si>
    <t>Parapercis colias - NZ BCO4</t>
  </si>
  <si>
    <t>asfis:NEB+other:NZ BCO4</t>
  </si>
  <si>
    <t>New Zealand blue cod - New Zealand - BCO4</t>
  </si>
  <si>
    <t>BCO4</t>
  </si>
  <si>
    <t>62156e3b-859e-3a89-8ed8-1cc3610804d5</t>
  </si>
  <si>
    <t>Parapercis colias - NZ BCO5</t>
  </si>
  <si>
    <t>asfis:NEB+other:NZ BCO5</t>
  </si>
  <si>
    <t>New Zealand blue cod - New Zealand - BCO5</t>
  </si>
  <si>
    <t>BCO5</t>
  </si>
  <si>
    <t>9b8d5b6c-2b8b-3564-ab2d-6aaf6896dee0</t>
  </si>
  <si>
    <t>Parapercis colias - NZ BCO7</t>
  </si>
  <si>
    <t>asfis:NEB+other:NZ BCO7</t>
  </si>
  <si>
    <t>New Zealand blue cod - New Zealand - BCO7</t>
  </si>
  <si>
    <t>BCO7</t>
  </si>
  <si>
    <t>1cde5839-26f1-3839-94d5-abb7a22f5bbc</t>
  </si>
  <si>
    <t>Parapercis colias - NZ BCO8</t>
  </si>
  <si>
    <t>asfis:NEB+other:NZ BCO8</t>
  </si>
  <si>
    <t>New Zealand blue cod - New Zealand - BCO8</t>
  </si>
  <si>
    <t>BCO8</t>
  </si>
  <si>
    <t>a13f3a10-576f-3238-97e4-bbcea5e304a1</t>
  </si>
  <si>
    <t>Jasus edwardsii - New Zealand Area CRA1</t>
  </si>
  <si>
    <t>asfis:LOR+unk:New Zealand-MFish-CRA1</t>
  </si>
  <si>
    <t>Red rock lobster New Zealand area CRA1</t>
  </si>
  <si>
    <t>RROCKLOBSTERCRA1</t>
  </si>
  <si>
    <t>CRA1</t>
  </si>
  <si>
    <t>ba357101-8a83-30d1-8b66-ec260359bfce</t>
  </si>
  <si>
    <t>Jasus edwardsii - New Zealand Area CRA2</t>
  </si>
  <si>
    <t>asfis:LOR+unk:New Zealand-MFish-CRA2</t>
  </si>
  <si>
    <t>Red rock lobster New Zealand area CRA2</t>
  </si>
  <si>
    <t>RROCKLOBSTERCRA2</t>
  </si>
  <si>
    <t>CRA2</t>
  </si>
  <si>
    <t>f17f0dee-82f4-3459-be35-1fe0cfc9ba75</t>
  </si>
  <si>
    <t>Jasus edwardsii - New Zealand Area CRA3</t>
  </si>
  <si>
    <t>asfis:LOR+unk:New Zealand-MFish-CRA3</t>
  </si>
  <si>
    <t>Red rock lobster New Zealand area CRA3</t>
  </si>
  <si>
    <t>RROCKLOBSTERCRA3</t>
  </si>
  <si>
    <t>CRA3</t>
  </si>
  <si>
    <t>774d91b9-c26f-314f-acc2-5a445cc43893</t>
  </si>
  <si>
    <t>Jasus edwardsii - New Zealand Area CRA4</t>
  </si>
  <si>
    <t>asfis:LOR+unk:New Zealand-MFish-CRA4</t>
  </si>
  <si>
    <t>Red rock lobster New Zealand area CRA4</t>
  </si>
  <si>
    <t>RROCKLOBSTERCRA4</t>
  </si>
  <si>
    <t>CRA4</t>
  </si>
  <si>
    <t>77f7fe96-2008-3431-933b-900af506e89f</t>
  </si>
  <si>
    <t>Jasus edwardsii - New Zealand Area CRA5</t>
  </si>
  <si>
    <t>asfis:LOR+unk:New Zealand-MFish-CRA5</t>
  </si>
  <si>
    <t>Red rock lobster New Zealand area CRA5</t>
  </si>
  <si>
    <t>RROCKLOBSTERCRA5</t>
  </si>
  <si>
    <t>CRA5</t>
  </si>
  <si>
    <t>8935f403-3971-34a9-9d15-99b03cf9788c</t>
  </si>
  <si>
    <t>Jasus edwardsii - New Zealand Area CRA8</t>
  </si>
  <si>
    <t>asfis:LOR+unk:New Zealand-MFish-CRA8</t>
  </si>
  <si>
    <t>Red rock lobster New Zealand area CRA8</t>
  </si>
  <si>
    <t>RROCKLOBSTERCRA8</t>
  </si>
  <si>
    <t>CRA8</t>
  </si>
  <si>
    <t>96fbde69-9058-3632-8f79-fd9f05915128</t>
  </si>
  <si>
    <t>Allocyttus niger - West end of Chatham Rise</t>
  </si>
  <si>
    <t>asfis:BOE+unk:New Zealand-MFish-WECR</t>
  </si>
  <si>
    <t>Black oreo West end of Chatham Rise</t>
  </si>
  <si>
    <t>BLACKOREOWECR</t>
  </si>
  <si>
    <t>OEO3A</t>
  </si>
  <si>
    <t>d8d6f353-4053-38fa-81e4-d2cf43296a58</t>
  </si>
  <si>
    <t>Pseudocyttus maculatus - Bounty Plateau</t>
  </si>
  <si>
    <t>asfis:SSO+unk:New Zealand-MFish-BP</t>
  </si>
  <si>
    <t>Smooth Oreo Bounty Plateau</t>
  </si>
  <si>
    <t>SMOOTHOREOBP</t>
  </si>
  <si>
    <t>OEO6BP</t>
  </si>
  <si>
    <t>70e037e4-4c14-3efc-915b-38a1fc45e597</t>
  </si>
  <si>
    <t>Pseudocyttus maculatus - Southland</t>
  </si>
  <si>
    <t>asfis:SSO+unk:New Zealand-MFish-SLD</t>
  </si>
  <si>
    <t>Smooth Oreo Southland</t>
  </si>
  <si>
    <t>SMOOTHOREOSLD</t>
  </si>
  <si>
    <t>OEO1&amp;3ASLD</t>
  </si>
  <si>
    <t>62c20f4b-8716-3236-9b51-b1835d6dcfdc</t>
  </si>
  <si>
    <t>Pseudocyttus maculatus - West end of Chatham Rise</t>
  </si>
  <si>
    <t>asfis:SSO+unk:New Zealand-MFish-WECR</t>
  </si>
  <si>
    <t>Smooth oreo West end of Chatham Rise</t>
  </si>
  <si>
    <t>SMOOTHOREOWECR</t>
  </si>
  <si>
    <t>2d236029-2384-398d-9c5d-f8c918b45b4c</t>
  </si>
  <si>
    <t>Pseudocyttus maculatus - Chatham Rise</t>
  </si>
  <si>
    <t>asfis:SSO+unk:New Zealand-MFish-CR</t>
  </si>
  <si>
    <t>Smooth oreo Chatham Rise</t>
  </si>
  <si>
    <t>SMOOTHOREOCR</t>
  </si>
  <si>
    <t>OEO4</t>
  </si>
  <si>
    <t>d5a39ee8-836c-32fd-88ed-aee3fd102cda</t>
  </si>
  <si>
    <t>Hoplostethus atlanticus - East and South Chatham Rise</t>
  </si>
  <si>
    <t>asfis:ORY+unk:New Zealand-MFish-ESCR</t>
  </si>
  <si>
    <t>Orange roughy East and South Chatham Rise</t>
  </si>
  <si>
    <t>OROUGHYESCR</t>
  </si>
  <si>
    <t>ORH3BESCR</t>
  </si>
  <si>
    <t>73b097e1-0145-345f-8740-c36c9f2f2e02</t>
  </si>
  <si>
    <t>Hoplostethus atlanticus - New Zealand Mid East Coast</t>
  </si>
  <si>
    <t>asfis:ORY+unk:New Zealand-MFish-NZMEC</t>
  </si>
  <si>
    <t>Orange roughy New Zealand Mid East Coast</t>
  </si>
  <si>
    <t>OROUGHYNZMEC</t>
  </si>
  <si>
    <t>ORHMEC</t>
  </si>
  <si>
    <t>fbfd0243-e7d1-3ab6-ac95-009fcfb2b457</t>
  </si>
  <si>
    <t>Hoplostethus atlanticus - Northwest Chatham Rise</t>
  </si>
  <si>
    <t>asfis:ORY+unk:New Zealand-MFish-NWCR</t>
  </si>
  <si>
    <t>Orange roughy Northwest Chatham Rise</t>
  </si>
  <si>
    <t>OROUGHYNWCR</t>
  </si>
  <si>
    <t>ORH3BNWCR</t>
  </si>
  <si>
    <t>7909af55-0a28-34e0-9c8f-427325351de3</t>
  </si>
  <si>
    <t>Hoplostethus atlanticus - New Zealand Challenger Plateau</t>
  </si>
  <si>
    <t>asfis:ORY+unk:New Zealand-MFish-NZ7A</t>
  </si>
  <si>
    <t>Orange roughy New Zealand Challenger Plateau</t>
  </si>
  <si>
    <t>OROUGHYNZ7A</t>
  </si>
  <si>
    <t>ORH7A</t>
  </si>
  <si>
    <t>d47e7251-7fed-3956-bb10-ab59bdcb9cb7</t>
  </si>
  <si>
    <t>Micromesistius australis - NZ SBW6A</t>
  </si>
  <si>
    <t>asfis:POS+other:NZ SBW6A</t>
  </si>
  <si>
    <t>Southern blue whiting - Auckland islands</t>
  </si>
  <si>
    <t>SBW6A</t>
  </si>
  <si>
    <t>0b6adb41-5077-33a7-90ca-64d4b2eb5678</t>
  </si>
  <si>
    <t>Micromesistius australis - NZ SBW6B</t>
  </si>
  <si>
    <t>asfis:POS+other:NZ SBW6B</t>
  </si>
  <si>
    <t>Southern blue whiting - Bounty platform</t>
  </si>
  <si>
    <t>SBW6B</t>
  </si>
  <si>
    <t>9143bee7-9d6b-3dd8-8937-6592ec4b9cbc</t>
  </si>
  <si>
    <t>Micromesistius australis - NZ SBW6I</t>
  </si>
  <si>
    <t>asfis:POS+other:NZ SBW6I</t>
  </si>
  <si>
    <t>Southern blue whiting - Campbell Island</t>
  </si>
  <si>
    <t>SBW6I</t>
  </si>
  <si>
    <t>62693a2d-323e-3cf5-824a-1ae247a76a1c</t>
  </si>
  <si>
    <t>Micromesistius australis - NZ SBW6R</t>
  </si>
  <si>
    <t>asfis:POS+other:NZ SBW6R</t>
  </si>
  <si>
    <t>Southern blue whiting - Pukaki Rise</t>
  </si>
  <si>
    <t>SBW6R</t>
  </si>
  <si>
    <t>73147aee-2a27-315b-8567-93efb0c8c675</t>
  </si>
  <si>
    <t>Pecten novaezelandiae - NZ SCA7</t>
  </si>
  <si>
    <t>asfis:SCZ+other:NZ SCA7</t>
  </si>
  <si>
    <t>New Zealand scallop - Southern stock</t>
  </si>
  <si>
    <t>SCA7</t>
  </si>
  <si>
    <t>25328891-ca2a-32ad-a61c-9923935b7288</t>
  </si>
  <si>
    <t>Metanephrops challengeri - NZ SCI4A</t>
  </si>
  <si>
    <t>asfis:MEC+other:NZ SCI4A</t>
  </si>
  <si>
    <t>New Zealand lobster - western Chatham Rise and Chatham Islands</t>
  </si>
  <si>
    <t>SCI4A</t>
  </si>
  <si>
    <t>fea1ed79-d15a-3845-8119-ef3e8bcd171c</t>
  </si>
  <si>
    <t>Metanephrops challengeri - NZ SCI6A</t>
  </si>
  <si>
    <t>asfis:MEC+other:NZ SCI6A</t>
  </si>
  <si>
    <t>New Zealand lobster - Sub-Antarctic</t>
  </si>
  <si>
    <t>SCI6A</t>
  </si>
  <si>
    <t>04b7838c-a4b1-3113-b702-ec2752618b1c</t>
  </si>
  <si>
    <t>Rexea solandri - New Zealand</t>
  </si>
  <si>
    <t>asfis:GEM+unk:New Zealand-MFish-NZ</t>
  </si>
  <si>
    <t>common gemfish New Zealand</t>
  </si>
  <si>
    <t>GEMFISHNZ</t>
  </si>
  <si>
    <t>5cc3d277-83ad-3570-b777-46c018544129</t>
  </si>
  <si>
    <t>Nototodarus sloanii - NZ SQU10T</t>
  </si>
  <si>
    <t>asfis:TSQ+other:NZ SQU10T</t>
  </si>
  <si>
    <t>Wellington flying squid - Kermadec</t>
  </si>
  <si>
    <t>SQU10T</t>
  </si>
  <si>
    <t>826767b0-dd92-3add-b7e0-1be045bf0f61</t>
  </si>
  <si>
    <t>Nototodarus sloanii - NZ SQU1T - NZ SQU1J</t>
  </si>
  <si>
    <t>asfis:TSQ+other:NZ SQU1J;other:NZ SQU1T</t>
  </si>
  <si>
    <t>Wellington flying squid - East and West NZ</t>
  </si>
  <si>
    <t>SQU1T, SQU1J</t>
  </si>
  <si>
    <t>0a33550b-463f-3c36-8089-29e020299845</t>
  </si>
  <si>
    <t>Dipturus innominatus - NZ SSK1</t>
  </si>
  <si>
    <t>asfis:DPQ+other:NZ SSK1</t>
  </si>
  <si>
    <t>New Zealand smooth skate - Auckland East</t>
  </si>
  <si>
    <t>SSK1</t>
  </si>
  <si>
    <t>39750824-ef59-3ea8-b0a5-4b9f56b303ab</t>
  </si>
  <si>
    <t>Dipturus innominatus - NZ SSK3</t>
  </si>
  <si>
    <t>asfis:DPQ+other:NZ SSK3</t>
  </si>
  <si>
    <t>New Zealand smooth skate - SE New Zealand</t>
  </si>
  <si>
    <t>SSK3</t>
  </si>
  <si>
    <t>85e108d2-aaaf-3b68-8e37-a717b16d29c8</t>
  </si>
  <si>
    <t>Kathetostoma giganteum - NZ Area STA7</t>
  </si>
  <si>
    <t>asfis:STZ+unk:New Zealand-MFish-STA7</t>
  </si>
  <si>
    <t>Giant stargazer NZ Area STA7</t>
  </si>
  <si>
    <t>GSTRGZRSTA7</t>
  </si>
  <si>
    <t>STA7</t>
  </si>
  <si>
    <t>83094e75-a743-3acb-bad9-703c81f26c88</t>
  </si>
  <si>
    <t>Kathetostoma giganteum - NZ STA3 - NZ STA4</t>
  </si>
  <si>
    <t>asfis:STZ+other:NZ STA3;other:NZ STA4</t>
  </si>
  <si>
    <t>Giant stargazer - East Coast of South Island</t>
  </si>
  <si>
    <t>STA3, STA4</t>
  </si>
  <si>
    <t>b3debcea-a612-3d5e-8099-ff376a08c14e</t>
  </si>
  <si>
    <t>Micromesistius australis - Campbell Island Rise</t>
  </si>
  <si>
    <t>asfis:POS+unk:New Zealand-MFish-CIR</t>
  </si>
  <si>
    <t>Southern blue whiting Campbell Island Rise</t>
  </si>
  <si>
    <t>SBWHITACIR</t>
  </si>
  <si>
    <t>ce69cabb-d2bf-30a6-bb79-08f4ce857de8</t>
  </si>
  <si>
    <t>Hyperoglyphe antarctica - 81 - 57</t>
  </si>
  <si>
    <t>asfis:BWA+fao:57;fao:81</t>
  </si>
  <si>
    <t>Bluenose warehou - Southeastern Australia</t>
  </si>
  <si>
    <t>5d76ca1a-2afc-317f-b7a6-0016322b7436</t>
  </si>
  <si>
    <t>Carcharhinus limbatus - 71</t>
  </si>
  <si>
    <t>asfis:CCL+fao:71</t>
  </si>
  <si>
    <t>Blacktip shark - Northern Australia</t>
  </si>
  <si>
    <t>cf0168a9-ce48-3ef7-b1e3-2d81ca784aa1</t>
  </si>
  <si>
    <t>Scomberomorus commerson - 57</t>
  </si>
  <si>
    <t>asfis:COM+fao:57</t>
  </si>
  <si>
    <t>Narrow-barred Spanish mackerel - Western Australia</t>
  </si>
  <si>
    <t>a4ea1390-0f69-364a-9d1e-f4f6cf15eb7f</t>
  </si>
  <si>
    <t>Genypterus blacodes - Southeast Australia</t>
  </si>
  <si>
    <t>asfis:CUS+unk:Australia-AFMA-SE</t>
  </si>
  <si>
    <t>New Zealand ling Eastern half of Southeast Australia</t>
  </si>
  <si>
    <t>NZLINGESE</t>
  </si>
  <si>
    <t>3f847171-e554-3fb3-82b3-adca04a95acd</t>
  </si>
  <si>
    <t>Genypterus blacodes - Western half of Southeast Australia</t>
  </si>
  <si>
    <t>asfis:CUS+unk:Australia-AFMA-WSE</t>
  </si>
  <si>
    <t>New Zealand ling Western half of Southeast Australia</t>
  </si>
  <si>
    <t>NZLINGWSE</t>
  </si>
  <si>
    <t>fc534051-e914-339d-a068-7530d9e39fb1</t>
  </si>
  <si>
    <t>Donax deltoides - 71 - Indian Ocean, East / 57.6 - 57</t>
  </si>
  <si>
    <t>asfis:DNE+fao:57;fao:57.6;fao:71</t>
  </si>
  <si>
    <t>Goolwa donax - Southern Australia</t>
  </si>
  <si>
    <t>549e4df3-1371-3082-9084-126ae062de5a</t>
  </si>
  <si>
    <t>Donax deltoides - 71</t>
  </si>
  <si>
    <t>asfis:DNE+fao:71</t>
  </si>
  <si>
    <t>Goolwa donax - Southeastern Australia</t>
  </si>
  <si>
    <t>a8da417a-3b36-3229-ac0d-5fc59f80e518</t>
  </si>
  <si>
    <t>Anguilla australis - 81</t>
  </si>
  <si>
    <t>asfis:ELU+fao:81</t>
  </si>
  <si>
    <t>Short-finned eel - New Zealand and SE Australia</t>
  </si>
  <si>
    <t>da574b24-141f-35b4-b606-ab5784f9bf54</t>
  </si>
  <si>
    <t>Emmelichthys nitidus - 57</t>
  </si>
  <si>
    <t>asfis:EMM+fao:57</t>
  </si>
  <si>
    <t>Cape bonnetmouth - Western Australia</t>
  </si>
  <si>
    <t>e87d512f-dd26-30c5-992c-f03428b1176c</t>
  </si>
  <si>
    <t>Emmelichthys nitidus - 81</t>
  </si>
  <si>
    <t>asfis:EMM+fao:81</t>
  </si>
  <si>
    <t>Cape bonnetmouth - Eastern Australia</t>
  </si>
  <si>
    <t>0e2fe637-462d-30da-9cc2-dfabe68cc9b7</t>
  </si>
  <si>
    <t>Metapenaeus endeavouri - 57</t>
  </si>
  <si>
    <t>asfis:ENS+fao:57</t>
  </si>
  <si>
    <t>Endeavour shrimp - Western Australia</t>
  </si>
  <si>
    <t>7836b8b8-6ead-36dd-9306-c47dbc440f23</t>
  </si>
  <si>
    <t>Metapenaeus endeavouri - 81 - 71 - 57</t>
  </si>
  <si>
    <t>asfis:ENS+fao:57;fao:71;fao:81</t>
  </si>
  <si>
    <t>Endeavour shrimp - Northeastern Australia</t>
  </si>
  <si>
    <t>f6ca5c1b-7917-396f-b8e5-6821d5d4aa54</t>
  </si>
  <si>
    <t>Trachurus declivis - 57 - Indian Ocean, East / 57.2</t>
  </si>
  <si>
    <t>asfis:HMG+fao:57;fao:57.2</t>
  </si>
  <si>
    <t>Greenback horse mackerel - Western Australia</t>
  </si>
  <si>
    <t>7c02198f-d5e1-33a1-b723-b1ce40a44f0b</t>
  </si>
  <si>
    <t>Trachurus declivis - 81 - 71 - Indian Ocean, East / 57.6 - 57</t>
  </si>
  <si>
    <t>asfis:HMG+fao:57;fao:57.6;fao:71;fao:81</t>
  </si>
  <si>
    <t>Greenback horse mackerel - Eastern Australia</t>
  </si>
  <si>
    <t>a5cf4104-fe90-31b5-bd49-458ed71a1955</t>
  </si>
  <si>
    <t>Jasus edwardsii - South Australia Northern Zone</t>
  </si>
  <si>
    <t>asfis:LOR+unk:Australia-SARDI-SAUSNZ</t>
  </si>
  <si>
    <t>Rock Lobster South Australia Northern Zone</t>
  </si>
  <si>
    <t>RROCKLOBSTERSAUSNZ</t>
  </si>
  <si>
    <t>79782f32-22f9-3496-ba8f-bf066f6ae1d2</t>
  </si>
  <si>
    <t>Jasus edwardsii - South Australia Southern Zone</t>
  </si>
  <si>
    <t>asfis:LOR+unk:Australia-SARDI-SAUSSZ</t>
  </si>
  <si>
    <t>Rock Lobster South Australia Southern Zone</t>
  </si>
  <si>
    <t>RROCKLOBSTERSAUSSZ</t>
  </si>
  <si>
    <t>3cdf4429-9a2f-3208-b241-1e5aec06ecd6</t>
  </si>
  <si>
    <t>Aldrichetta forsteri - Indian Ocean, East / 57.6 - 57</t>
  </si>
  <si>
    <t>asfis:MAD+fao:57;fao:57.6</t>
  </si>
  <si>
    <t>Yellow-eye mullet - Southern Australia</t>
  </si>
  <si>
    <t>3e481957-7685-3269-848a-ea58bef4ed4f</t>
  </si>
  <si>
    <t>Metapenaeus ensis - 71</t>
  </si>
  <si>
    <t>asfis:MPE+fao:71</t>
  </si>
  <si>
    <t>Greasyback shrimp - Eastern Australia</t>
  </si>
  <si>
    <t>fc872ef9-ff1f-362f-9f46-521d5e4dc1b4</t>
  </si>
  <si>
    <t>Greasyback shrimp - Northern Australia</t>
  </si>
  <si>
    <t>e25d9655-b53f-317e-8aab-05a33d8de389</t>
  </si>
  <si>
    <t>Nelusetta ayraudi - 57</t>
  </si>
  <si>
    <t>asfis:NLY+fao:57</t>
  </si>
  <si>
    <t>Chinaman-leatherjacket - W Australia</t>
  </si>
  <si>
    <t>d10e3730-cdbe-31ae-b65e-2b4fc5e84685</t>
  </si>
  <si>
    <t>Nelusetta ayraudi - 81 - Indian Ocean, East / 57.6 - 57 - Indian Ocean, East / 57.2</t>
  </si>
  <si>
    <t>asfis:NLY+fao:57;fao:57.2;fao:57.6;fao:81</t>
  </si>
  <si>
    <t>Chinaman-leatherjacket - SE Australia NSW</t>
  </si>
  <si>
    <t>c920c4a5-fc53-3f17-b1b5-a74015d6272e</t>
  </si>
  <si>
    <t>Octopus tetricus - Indian Ocean, East / 57.5.2</t>
  </si>
  <si>
    <t>asfis:OKE+fao:57.5.2</t>
  </si>
  <si>
    <t>Gloomy octopus - Australian West coast</t>
  </si>
  <si>
    <t>1de094db-7e31-3374-8227-2144f6279f2d</t>
  </si>
  <si>
    <t>Penaeus merguiensis - 71</t>
  </si>
  <si>
    <t>asfis:PBA+fao:71</t>
  </si>
  <si>
    <t>Banana prawn - Northern Australia</t>
  </si>
  <si>
    <t>66310f87-f43c-3d8a-a691-92b9e9a3e146</t>
  </si>
  <si>
    <t>Penaeus indicus - 71</t>
  </si>
  <si>
    <t>asfis:PNI+fao:71</t>
  </si>
  <si>
    <t>Indian white prawn - Northern Australia</t>
  </si>
  <si>
    <t>32e44bc5-9a3b-3116-9a04-42d575c2caa3</t>
  </si>
  <si>
    <t>Penaeus esculentus - 71</t>
  </si>
  <si>
    <t>asfis:PRB+fao:71</t>
  </si>
  <si>
    <t>Brown tiger prawn - Eastern Australia</t>
  </si>
  <si>
    <t>450416e8-a5bc-3324-b79a-5597a96ae44d</t>
  </si>
  <si>
    <t>Helicolenus spp - 81 - Indian Ocean, East / 57.6 - 57</t>
  </si>
  <si>
    <t>asfis:ROK+fao:57;fao:57.6;fao:81</t>
  </si>
  <si>
    <t>Rosefishes nei - South and SE Australia</t>
  </si>
  <si>
    <t>18db16cc-2caa-34dc-aad0-b30ff5eeb078</t>
  </si>
  <si>
    <t>Seriolella brama - Western half of Southeast Australia</t>
  </si>
  <si>
    <t>asfis:SEM+unk:Australia-AFMA-WSE</t>
  </si>
  <si>
    <t>Blue Warehou Western half of Southeast Australia</t>
  </si>
  <si>
    <t>WAREHOUWSE</t>
  </si>
  <si>
    <t>3058a1a3-0a2b-3a4c-8b66-165d16bd569c</t>
  </si>
  <si>
    <t>Pseudocaranx dentex - 71 - 57</t>
  </si>
  <si>
    <t>asfis:TRZ+fao:57;fao:71</t>
  </si>
  <si>
    <t>White trevally - Southeastern Australia</t>
  </si>
  <si>
    <t>64a1a610-c464-3c13-ab85-638b51cc160a</t>
  </si>
  <si>
    <t>Penaeus latisulcatus - Indian Ocean, East / 57.6 - 57</t>
  </si>
  <si>
    <t>asfis:WKP+fao:57;fao:57.6</t>
  </si>
  <si>
    <t>Western king prawn - Southern Australia</t>
  </si>
  <si>
    <t>e33f1c75-6dd7-30bf-9f7e-f59f889e00f2</t>
  </si>
  <si>
    <t>Zenopsis nebulosus - 57</t>
  </si>
  <si>
    <t>asfis:ZNE+fao:57</t>
  </si>
  <si>
    <t>Mirror dory - Southern Australia</t>
  </si>
  <si>
    <t>a300a44b-1d71-35ce-a24c-f95ea139ba5e</t>
  </si>
  <si>
    <t>Scomber australasicus - 81</t>
  </si>
  <si>
    <t>asfis:MAA+fao:81</t>
  </si>
  <si>
    <t>Blue mackerel - Eastern Australia</t>
  </si>
  <si>
    <t>No overlap with any other record, but FAO 81 is too broad for indicating Eastern Australia (Australian areas definition in progress)</t>
  </si>
  <si>
    <t>Suggestion to approve record as it seems to be no overlap with other database records. Area 81 is too wide for this assessment unit, as it seems it only focuses on the Eastern Autralia EEZ waters (Australian areas to be defined).</t>
  </si>
  <si>
    <t>Area 81 is too wide for this assessment unit, as it seems it only focuses on the Eastern Autralia EEZ waters? Define australian marine areas and change the area to an AUS water area.</t>
  </si>
  <si>
    <t>24f9d4e7-7e85-39bf-96af-0fc32b08c3db</t>
  </si>
  <si>
    <t>Scomber japonicus - North West Africa</t>
  </si>
  <si>
    <t>asfis:MAS+unk:multinational-FAO-NWA</t>
  </si>
  <si>
    <t>Chub mackerel North West Africa</t>
  </si>
  <si>
    <t>CMACKNWA</t>
  </si>
  <si>
    <t>There are FAO 34 subdivisions that could be used in the record for achieving higher granularity of the geospatial distribution of the resource. Suggestion to change RAM area to FAO 34 subdivisions.</t>
  </si>
  <si>
    <t>After changing areas according to FAO 34 subdivisions covered by the record (see action for RAM), suggestion to approve as there is no overlap with other records.</t>
  </si>
  <si>
    <t>FIRMS records ID 10101 and 10102 are archived but refer to an area that overlaps with this record - Why? merge?
Also RAM area "multinational-FAO-NWA" should be changed to FAO 34 subdivisions?</t>
  </si>
  <si>
    <t>1d1c9133-79f3-340a-974b-9ca653c3fa7d</t>
  </si>
  <si>
    <t>Lophius piscatorius - Lophius budegassa - Porcupine Bank (Division 27.7.c) - Bay of Biscay - Central (Division 27.8.b) - West of Ireland (Division 27.7.b) - Bay of Biscay - North (Division 27.8.a) - Western English Channel (Division 27.7.e) - Bay of Biscay - Offshore (Division 27.8.d) - Eastern English Channel (Division 27.7.d) - Celtic Sea North (Division 27.7.g) - Bristol Channel (Division 27.7.f) - Celtic Sea South (Division 27.7.h) - Southwest of Ireland - West (Division 27.7.k) - Southwest of Ireland - East (Division 27.7.j)</t>
  </si>
  <si>
    <t>asfis:ANK;asfis:MON+fao:27.7.b;fao:27.7.c;fao:27.7.d;fao:27.7.e;fao:27.7.f;fao:27.7.g;fao:27.7.h;fao:27.7.j;fao:27.7.k;fao:27.8.a;fao:27.8.b;fao:27.8.d</t>
  </si>
  <si>
    <t>Anglerfish - Western Channel and Bay of Biscay</t>
  </si>
  <si>
    <t>approved</t>
  </si>
  <si>
    <t>ARCHIVE</t>
  </si>
  <si>
    <t>427a760f-e66d-3252-aea0-fc65390d302a</t>
  </si>
  <si>
    <t>Common edible cockle - Waddenzee</t>
  </si>
  <si>
    <t>DELETE from GRSF</t>
  </si>
  <si>
    <t>After new harvest, FS areas edited</t>
  </si>
  <si>
    <t>Suggestion to approve as there is no overlap with other records.
Record has changed to FishSource ID 2065</t>
  </si>
  <si>
    <t>Should it be German waters? The record refers to the Waddenzee that is internal german waters.</t>
  </si>
  <si>
    <t>68602973-dc27-309b-97e0-4c5afbb34cc7</t>
  </si>
  <si>
    <t>Orange roughy - Challenger Plateau</t>
  </si>
  <si>
    <t>New FishSource record ID 1400 is covering NZL area ORH7A. Please check if FAO 81 area could be removed from the record.</t>
  </si>
  <si>
    <t>Check if record OROUGHYNZ7A (UUID 7909af55-0a28-34e0-9c8f-427325351de3) covering Challenger Plateau includes Westpac Bank as well.</t>
  </si>
  <si>
    <t>MERGE_3</t>
  </si>
  <si>
    <t>On last check (31.10.2021) on FishSource website, Orange roughy - Challenger Plateau record Fish Source ID 1401 has been merged with Orange roughy Westpac Bank FishSource ID 1805. The merged record, orange roughy - Challenger Plateau and Westpac bank, FishSource ID 1400, is "within the management unit Challenger Plateau (ORH 7A)"..."includes also the Westpac Bank outside the New Zealand EEZ, managed by the South Pacific RFMO.""
This final record FishSource ID 1400 matches with RAM record ID OROUGHYNZ7A (UUID 7909af55-0a28-34e0-9c8f-427325351de3) - Check with RAM if these records are distinct or they can be merged.
New Zealand areas are being defined.</t>
  </si>
  <si>
    <t>1cc548f8-1a4c-3786-afb6-806aab6ae780</t>
  </si>
  <si>
    <t>Red grouper - 31</t>
  </si>
  <si>
    <t>asfis:GPR+fao:31</t>
  </si>
  <si>
    <t>Red grouper - Northern Gulf of Mexico</t>
  </si>
  <si>
    <t>DELETE FROM GRSF</t>
  </si>
  <si>
    <t>There was already a FORTH action:
Remove FishSource ID 1114 from the GRSF KB since it is no longer existing (and replace with FishSource ID 1111 which needs to be harvested and approved)
There were also the following notes:
Merge w FIRMS 11028 and RAM code RGROUPGM; areas edited</t>
  </si>
  <si>
    <t>HARVEST new FishSource record ID 1111 ((FishSource has changed into a new record mergin the former 3 records ID 1114 (UUID 1cc548f8-1a4c-3786-afb6-806aab6ae780), record ID 1113 (UUID 6c488685-3c28-30a7-a444-50a43a980860) and record ID 1112 (UUID a3a3fde2-e557-3876-8f10-80e059e88485))
DO NOT APPROVE - Pending FishSource action to update area of the record.</t>
  </si>
  <si>
    <t>6c488685-3c28-30a7-a444-50a43a980860</t>
  </si>
  <si>
    <t>Red grouper - NW Atlantic</t>
  </si>
  <si>
    <t>There was already a FORTH action:
Remove FishSource ID 1114 from the GRSF KB since it is no longer existing (and replace with FishSource ID 1111 which needs to be harvested and approved)
There were also the following notes:
Partial merge w/ FIRMS 13901 and RAM code RGROUPSATL; areas edited
Action for FishSource was: The source record https://www.fishsource.org/stock_page/1113 returns a 404 error in the source. Area code 31 is not representing the actual extent of the assessment area. See the semantic identifier which is the same for FishSource ID 1112 &amp; FishSource ID 1113. Partial overlap FIRMS ID 13901 + FishSource ID 1113. Should we keep distinct or should we merge?</t>
  </si>
  <si>
    <t>a3a3fde2-e557-3876-8f10-80e059e88485</t>
  </si>
  <si>
    <t>Red grouper - Southern Gulf of Mexico</t>
  </si>
  <si>
    <t>There was already a FORTH action:
Remove FishSource ID 1114 from the GRSF KB since it is no longer existing (and replace with FishSource ID 1111 which needs to be harvested and approved)</t>
  </si>
  <si>
    <t>11672674-feda-35e2-93c7-518b0d2d48bd</t>
  </si>
  <si>
    <t>Queen crab - 21</t>
  </si>
  <si>
    <t>asfis:CRQ+fao:21</t>
  </si>
  <si>
    <t>Queen crab - Nova Scotia</t>
  </si>
  <si>
    <t>Confirm that FishSource records ID 1104, 1105, 1107, 1109 and 1110 have been merged into record ID 1103 "Queen crab NW Atlantic". ID 1103 need to be harvetsed but first area codes need to be confirmed (i.e. fao 21?) Please note that there are already approved RAM records in all the Canadian waters areas and the W Greenland area. IN case we will merge afterwards.</t>
  </si>
  <si>
    <t xml:space="preserve"> </t>
  </si>
  <si>
    <t>this profile has new areas already</t>
  </si>
  <si>
    <t>If merged record FishSource ID 1103 is divided again as noted in proposed "action for FishSource", then the record could be merged with already approved RAM record (although divisions of each records are grouped differently to RAM records - RAM records seem to have higher geographical granularity).
If not, suggestion to delete record as already approved RAM records have a higher geographical granularity.</t>
  </si>
  <si>
    <t>FishSource records ID 1104, 1105, 1107, 1109 and 1110 have been merged into record ID 1103 "Queen crab NW Atlantic". This new record seems to be a biological stock as "Puebla et al. (2008) found homogeneity on the genetic structure of queen crab along the west coast of Greenland and within Atlantic Canada from southern Labrador to Nova Scotia." covering FAO 21. Moreover, it is also stated that there are 4 separated assessment units in Canadian waters:  "Four assessment units are delimited by DFO-Canada and managed separately: Estuary and N Gulf of St Lawrence (areas 13 to 17, 12A, 12B, 12C and 16A), Newfoundland and Labrador (offshore and inshore areas of Divisions 2HJ3KLNOP4R), Nova Scotia (North and South Nova Scotia 4V,W,X) and S Gulf of St Lawrence (Areas 12, 19, 12E and 12F)." ; while in W Greenland there are 6 management units: "Within W Greenland there are 6 management units: Upernavik, Uummannaq-Disko Bay, Sisimiut, Maniitsoq-Kangaamiut, Nuuk-Paamiut and Narsaq-Qaqortoq (Burmeister, 2010)."
Checked with Bracken pending Aureliano's suggestion</t>
  </si>
  <si>
    <t>957d2433-b687-341f-9eec-05751784ba17</t>
  </si>
  <si>
    <t>Chionoecetes opilio - Canadian Snow Crab Fishing Area 12E - Canadian Snow Crab Fishing Area 12 - Canadian Snow Crab Fishing Area 19 - Canadian Snow Crab Fishing Area 12F</t>
  </si>
  <si>
    <t>asfis:CRQ+other:Canadian Snow Crab Fishing Area 12;other:Canadian Snow Crab Fishing Area 12E;other:Canadian Snow Crab Fishing Area 12F;other:Canadian Snow Crab Fishing Area 19</t>
  </si>
  <si>
    <t>Queen crab - S Gulf of St. Lawrence</t>
  </si>
  <si>
    <t>same comment for id 1109</t>
  </si>
  <si>
    <t>da3c7b13-d17f-361b-9250-0cf569d18623</t>
  </si>
  <si>
    <t>Chionoecetes opilio - Canadian Snow Crab Fishing Area 3O - Canadian Snow Crab Fishing Area 4R - Canadian Snow Crab Fishing Area 3Pn - Canadian Snow Crab Fishing Area 2H - Canadian Snow Crab Fishing Area 2J - Canadian Snow Crab Fishing Area 3K - Canadian Snow Crab Fishing Area 3Ps - Canadian Snow Crab Fishing Area 3N - Canadian Snow Crab Fishing Area 3L</t>
  </si>
  <si>
    <t>asfis:CRQ+other:Canadian Snow Crab Fishing Area 2H;other:Canadian Snow Crab Fishing Area 2J;other:Canadian Snow Crab Fishing Area 3K;other:Canadian Snow Crab Fishing Area 3L;other:Canadian Snow Crab Fishing Area 3N;other:Canadian Snow Crab Fishing Area 3O;other:Canadian Snow Crab Fishing Area 3Pn;other:Canadian Snow Crab Fishing Area 3Ps;other:Canadian Snow Crab Fishing Area 4R</t>
  </si>
  <si>
    <t>Queen crab - Newfoundland and Labrador</t>
  </si>
  <si>
    <t>2a21fa75-563a-3bbd-bddb-188480ce87e5</t>
  </si>
  <si>
    <t>Chionoecetes opilio - 21</t>
  </si>
  <si>
    <t>Queen crab - W Greenland</t>
  </si>
  <si>
    <t>d3d32486-583a-3d40-bae5-7183dc65cd47</t>
  </si>
  <si>
    <t>Chionoecetes opilio - Canadian Snow Crab Fishing Area 12A - Canadian Snow Crab Fishing Area 12B - Canadian Snow Crab Fishing Area 17 - Canadian Snow Crab Fishing Area 16A - Canadian Snow Crab Fishing Area 15 - Canadian Snow Crab Fishing Area 16 - Canadian Snow Crab Fishing Area 12C - Canadian Snow Crab Fishing Area 13 - Canadian Snow Crab Fishing Area 14</t>
  </si>
  <si>
    <t>asfis:CRQ+other:Canadian Snow Crab Fishing Area 12A;other:Canadian Snow Crab Fishing Area 12B;other:Canadian Snow Crab Fishing Area 12C;other:Canadian Snow Crab Fishing Area 13;other:Canadian Snow Crab Fishing Area 14;other:Canadian Snow Crab Fishing Area 15;other:Canadian Snow Crab Fishing Area 16;other:Canadian Snow Crab Fishing Area 16A;other:Canadian Snow Crab Fishing Area 17</t>
  </si>
  <si>
    <t>Queen crab - Estuary and N Gulf of St Lawrence</t>
  </si>
  <si>
    <t>3072844d-cac4-331e-a0f9-334365bcf2f9</t>
  </si>
  <si>
    <t>Scomber japonicus - 61</t>
  </si>
  <si>
    <t>asfis:MAS+fao:61</t>
  </si>
  <si>
    <t>Pacific chub mackerel - Tsushima</t>
  </si>
  <si>
    <t>The FishSource record ID 2489 can not be found in FishSource anymore. A new FishSource record is found that is not uploaded to GRSF, ID 759 - Pacific chub mackerel NW Pacific. This new resource covers a broad area of FAO 61, including the Tsushima Strait and the Japanese Pacific.
This broader record is a biological stock, while the "old" records for Tsushima strait and Japanses Pacific were Assessment Units.
Please note that a RAM record for Tsushima Strait was already approved in the GRSF. Therefore it is suggested to divide the new record back to the old records ID 2489 - Tsushima Strait and ID 2486 - Japanese Pacific.</t>
  </si>
  <si>
    <t>MERGE</t>
  </si>
  <si>
    <t>If merged record FishSource ID 759 is divided again as noted in proposed "action for FishSource", then FishSource record ID 2489 (UUID 3072844d-cac4-331e-a0f9-334365bcf2f9) could be merged with already approved RAM record ID CMACKTSST (UUID 71e9ca6e-d010-3965-bfa0-c8d4066f4042). Suggestion to keep RAM's area (Japan-FAJ-TSST) for the time being - Japanesse areas are being analysed and will need to be updated in all records in Japanesse waters.</t>
  </si>
  <si>
    <t>FishSource has merged the records as all assessment units seem to be within a single biological stock. What do we want to prioritize in GRSF? Assessment Units or Biological Stocks? (although assessment units should assess full biological stocks...) Does the UUID includes biological stock code? In that way, although having different records and UUIDs for each assessment unit, it could be traceability allowing to identify that several assessment units UUIDs come from the same biological stock.</t>
  </si>
  <si>
    <t>03b79016-5ce2-3269-abb2-c3d06aa215e8</t>
  </si>
  <si>
    <t>Pacific chub mackerel - Japanese Pacific</t>
  </si>
  <si>
    <t>same comment for id 2489</t>
  </si>
  <si>
    <t>If merged record FishSource ID 759 is divided again as noted in proposed "action for FishSource", then FishSource record ID 2486 (UUID 03b79016-5ce2-3269-abb2-c3d06aa215e8) could be merged with RAM record ID CMACKPJPN (UUID 71e9ca6e-d010-3965-bfa0-c8d4066f4042). Suggestion to keep RAM's area (Japan-FAJ-PJPN) for the time being - Japanesse areas are being analysed and will need to be updated in all records in Japanesse waters.</t>
  </si>
  <si>
    <t>25157ab5-596b-320a-aa1b-6d714ba23a79</t>
  </si>
  <si>
    <t>Mugil cephalus - 31</t>
  </si>
  <si>
    <t>asfis:MUF+fao:31</t>
  </si>
  <si>
    <t>Flathead grey mullet - Florida West Coast</t>
  </si>
  <si>
    <t>Confirm that FishSource records ID 1180, 1179 and 1178 have been merged into a new single FIshSource record ID 1177, covering all areas of the previous records.</t>
  </si>
  <si>
    <t>FishSource records ID 1180, 1179 and 1178 have been merged into a new single FIshSource record ID 1177, covering all areas of the previous records.
Each of these records was overlaping with a FIRMS record:
FSP ID 1180 with 13914 (UUID 9abb0318-a741-3946-8fe9-008c96d5dde9)
FSP ID 1179 with 13898 (UUID 4cb9df0e-db64-3ce7-8e06-50779bfd035d)
FSP ID 1178 with 13899 (UUID 7adc12b8-f93b-37a8-902e-6cdaee7c8ae4)</t>
  </si>
  <si>
    <t>Separate records from FIshSource back to more granulated records that can be merged with FIRMS? Merge FIRMS records and merge the 2 broad records from FIRMS and FIshSOurce?</t>
  </si>
  <si>
    <t>3ec0afce-76f8-3f97-9e34-10f70309766f</t>
  </si>
  <si>
    <t>Flathead grey mullet - Florida East Coast</t>
  </si>
  <si>
    <t>same comment for ID 1180</t>
  </si>
  <si>
    <t>1eb778cc-0cea-3f64-945f-bf7d861ed4f3</t>
  </si>
  <si>
    <t>Flathead grey mullet - North Carolina</t>
  </si>
  <si>
    <t>12842406-bc79-3556-a62c-9e98bc7a1b87</t>
  </si>
  <si>
    <t>Jumbo flying squid - 87.2.6 - 87.33</t>
  </si>
  <si>
    <t>asfis:GIS+fao:87.2.6;fao:87.3.3</t>
  </si>
  <si>
    <t>Jumbo flying squid - Chilean</t>
  </si>
  <si>
    <t>Partia merge w/ FIRMS record 13885</t>
  </si>
  <si>
    <t>Please do not consider partial merges. FishShource ID has changed to 1186 and now it is called SE Pacific instead of Chilean, Peruvian and SE Pacific High Seas</t>
  </si>
  <si>
    <t>FishShource ID has changed to 1186 and now it is called SE Pacific instead of Chilean, Peruvian and SE Pacific High Seas - I understand it is already merged. Why it is still in GRSF?
CONFIRM WITH AURELIANO ABOUT THE DECISION OF JUST RE-HARVESTING, THE AREAS COVERED AND THE POTENTIAL MERGE WITH FIRMS RECORD</t>
  </si>
  <si>
    <t>35f7bcd3-15c2-3f9a-80fc-d1d3cd0416f3</t>
  </si>
  <si>
    <t>Jumbo flying squid - Pacific, Southeast / 87.1.4</t>
  </si>
  <si>
    <t>asfis:GIS+fao:87.1.4</t>
  </si>
  <si>
    <t>Jumbo flying squid - Peruvian</t>
  </si>
  <si>
    <t>a31422f5-e3ff-33df-b8a6-5460b9134290</t>
  </si>
  <si>
    <t>Jumbo flying squid - 87.2.6 - 87.33 - Pacific, Southeast / 87.1.4</t>
  </si>
  <si>
    <t>asfis:GIS+fao:87.1.4;fao:87.2.6;fao:87.3.3</t>
  </si>
  <si>
    <t>Jumbo flying squid - SE Pacific High Seas</t>
  </si>
  <si>
    <t>96a4bf45-06b7-34c4-9816-10f54207fe88</t>
  </si>
  <si>
    <t>Balistes carolinensis - Atlantic, Southwest / 41.2.2 - Atlantic, Southwest / 41.1.3 - Atlantic, Southwest / 41.1.1 - Atlantic, Southwest / 41.2.1 - Atlantic, Southwest / 41.1.2</t>
  </si>
  <si>
    <t xml:space="preserve">asfis:TRG+fao:41.1.1;fao:41.1.2;fao:41.1.3;fao:41.2.1;fao:41.2.2
</t>
  </si>
  <si>
    <t>Grey triggerfish - Southeast-South Brazil</t>
  </si>
  <si>
    <t>New FishSource ID 2191 changed name to Grey triggerfish - SW Atlantic</t>
  </si>
  <si>
    <t>Suggestion to approve as there are only 3 records for asfis:TRG and the 2 other ones are already suggested to be merged and approved.</t>
  </si>
  <si>
    <t>ALREADY CHECKED WITH AURELIANO on 7/10/2021
SFP ID has changed to 2191</t>
  </si>
  <si>
    <t>8b073fb6-70b4-3ad6-9316-8e79eb1afc60</t>
  </si>
  <si>
    <t>Panulirus cygnus - Indian Ocean, East / 57.5.2</t>
  </si>
  <si>
    <t>asfis:LOA+fao:57.5.2</t>
  </si>
  <si>
    <t>Australian spiny lobster - Western Australia - Zone A</t>
  </si>
  <si>
    <t>2cfc6ca9-c1e8-3c97-b062-8360f0e0206e</t>
  </si>
  <si>
    <t>Australian spiny lobster - Western Australia - Zone B</t>
  </si>
  <si>
    <t>3b2b8d32-7cda-3298-ac35-0a717c5a8947</t>
  </si>
  <si>
    <t>Australian spiny lobster - Western Australia - Zone C</t>
  </si>
  <si>
    <t>60e2bac6-84e6-3242-a37a-ac4d6ffa3ce0</t>
  </si>
  <si>
    <t>Southern king crab - 87</t>
  </si>
  <si>
    <t>asfis:KCR+fao:87</t>
  </si>
  <si>
    <t>Southern king crab - Chile XII</t>
  </si>
  <si>
    <t xml:space="preserve">FishSource records ID 2519 and 2518 have been merged into a new FishSource record  ID 1593. These records were covering different management units and assessment units, refering also to assessment areas. The new record is joinning these areas covering the whole biological stock distribution.
If record is splited back to divided records for each assessment area, suggestion to approve as there is no overlap with other records.
If not, it is also suggested to approve as there is no overlap with other records.
</t>
  </si>
  <si>
    <t>Again this records have been merged in a single biological stock record that joins all assessment units. Decide if we want this in GRSF or we prefer separated records for each assessment unit.
FishSource records ID 2519 and 2518 have been merged into a new FishSource record  ID 1593. These records were covering different management units and assessment units, refering also to assessment areas. The new record is joinning these areas covering the whole biological stock distribution.</t>
  </si>
  <si>
    <t>db19d31e-8fb9-3198-a47a-9b56c02e82b8</t>
  </si>
  <si>
    <t>Lithodes santolla - 41</t>
  </si>
  <si>
    <t>asfis:KCR+fao:41</t>
  </si>
  <si>
    <t>Southern king crab - Canal Beagle</t>
  </si>
  <si>
    <t>10a2cdac-5385-3241-9934-11b186b336c2</t>
  </si>
  <si>
    <t>Sandbar shark - 31</t>
  </si>
  <si>
    <t>asfis:CCP+fao:31</t>
  </si>
  <si>
    <t>Sandbar shark - Gulf of Mexico and NW Atlantic</t>
  </si>
  <si>
    <t>Now 1142; Partial merge with ram code SBARSHARATL (b27dc3de-9b65-3d3d-be2c-09a63369b9ac); after new harvest, fishing area changed</t>
  </si>
  <si>
    <t>Merge FishSource ID 1142 (UUID 10a2cdac-5385-3241-9934-11b186b336c2) with RAM code SBARSHARATL (UUID b27dc3de-9b65-3d3d-be2c-09a63369b9ac)</t>
  </si>
  <si>
    <t xml:space="preserve">There were comments already for FishSource:
Action for FishSource: Area code 31 is not representing the actual extent of the assessment area
Action for RAM: Partial overlap RAM id SBARSHARATL + FishSource id 1143 https://www.fishsource.org/stock_page/1143 (Sandbar shark - Gulf of Mexico and NW Atlantic). Should we keep distinct or should we merge?
RAM recommendation: [2 rows] Approve merge, but FishSource code is incorrect
RAM notes: FishSource code should be 1142 instead of 1143
FORTH Action: Remove FishSource ID 1143 from the GRSF KB since it is no longer existing (and replace with FishSource ID 1142 which needs to be harvested)
</t>
  </si>
  <si>
    <t>cab2914f-43b6-3a87-aee7-78eacb197810</t>
  </si>
  <si>
    <t>Haddock - 21.5.Z.c</t>
  </si>
  <si>
    <t>asfis:HAD+fao:21.5.Z.c</t>
  </si>
  <si>
    <t>Haddock - E Georges Bank</t>
  </si>
  <si>
    <t>Potential merge of records FishSource ID 1653 + RAM ID HADGB
FishSource record IDs 1652 and 1653 have been merged into new FishSource ID 1651 covering FAO 21.5.Z and FAO 21.5.Zw, while RAM record only covers FAO 21.5.Z
According to https://www.fao.org/fishery/area/Area21/en, FAO areas 21.5.Z are FAO 21.5.Zu and FAO 21.5.Zw, so both records cover the same total area FAO 21.5.Z --&gt; RE-HARVEST + MERGE</t>
  </si>
  <si>
    <t>Old comments:
Area code incorrect, should be area 5Z instead of area 5Zc for Georges Bank 
Partial overlap FishSource ID 1653 + RAM ID HADGB. Should we keep distinct or should we merge?
[2 rows] Approve merge, but correct areas codes in semantic ID
should be area 5Z instead of area 5Zc
Remove FishSource ID 1653 from the GRSF KB since it is no longer existing (and replace with FishSource ID 1651 which needs to be harvested)</t>
  </si>
  <si>
    <t>b9440d04-cd6a-354b-8294-cd20139dc3bf</t>
  </si>
  <si>
    <t>Melanogrammus aeglefinus - Atlantic, Northwest / 21.5.Z.w</t>
  </si>
  <si>
    <t>asfis:HAD+fao:21.5.Z.w</t>
  </si>
  <si>
    <t>Haddock - Georges Bank</t>
  </si>
  <si>
    <t>Jumbo flying squid - SE Pacific</t>
  </si>
  <si>
    <t>ONLY FYI: New FishSource ID 1186 is merged with FIRMS record 13885 (UUID 013e1cee-cea0-3925-8d2f-9269862e19ff) which covers the total 87 area as per SPRFMO stock definition.</t>
  </si>
  <si>
    <t>HARVEST  (new record ID 1186) (FishSource has changed into a new record mergin the former 3 records 1192, 1187 and 2271) and MERGE with FIRMS record ID 13885 (UUID 013e1cee-cea0-3925-8d2f-9269862e19ff)</t>
  </si>
  <si>
    <t>FIRMS</t>
  </si>
  <si>
    <t xml:space="preserve"> New FishSource ID 1651 covers FAO 21.5.Z and FAO 21.5.Zw, but according to https://www.fao.org/fishery/area/Area21/en, FAO area 21.5.Z contains FAO 21.5.Zu and FAO 21.5.Zw. SUggestion to remove FAO 21.5.Zw as area FAO 21.5.Z already covers that area.
Confirm FishSource records ID 1653 (UUID cab2914f-43b6-3a87-aee7-78eacb197810) and ID 1652 (UUID b9440d04-cd6a-354b-8294-cd20139dc3bf) have been merged to new record ID 1651</t>
  </si>
  <si>
    <t>HARVEST  (new record ID 1651) (that merges IDs 1652 and 1653) and MERGE with already approved RAM record ID HADGB (UUID c96158f2-d183-3528-8760-72d13f221542)</t>
  </si>
  <si>
    <t>RAM</t>
  </si>
  <si>
    <t>Southern king crab - Beagle Channel</t>
  </si>
  <si>
    <t>HARVEST (new FishSource record ID 1593) + APPROVE  (this new record merges old FishSource records ID 2519 (UUID 60e2bac6-84e6-3242-a37a-ac4d6ffa3ce0) and 2518 (UUID db19d31e-8fb9-3198-a47a-9b56c02e82b8).</t>
  </si>
  <si>
    <t>Australian spiny lobster - Western Australia</t>
  </si>
  <si>
    <t>HARVEST (new FishSource record ID 1712) + APPROVE  (this new ID merges the old FishSource records ID 1713 (UUID 8b073fb6-70b4-3ad6-9316-8e79eb1afc60), ID 1714 (UUID 2cfc6ca9-c1e8-3c97-b062-8360f0e0206e) and ID 1715 (UUID 3b2b8d32-7cda-3298-ac35-0a717c5a8947)</t>
  </si>
  <si>
    <t>-</t>
  </si>
  <si>
    <t>Red grouper Gulf of Mexico and NW Atlantic</t>
  </si>
  <si>
    <t>Please update area for new FishSource record ID 1111 as it does not cover the current extent of the record.  (at the moment there is only 31.1", 31.2.1",
31.2.2")</t>
  </si>
  <si>
    <t>HARVEST (new record ID 1111) (FishSource has changed into a new record mergin the former 3 records ID 1114 (UUID 1cc548f8-1a4c-3786-afb6-806aab6ae780), record ID 1113 (UUID 6c488685-3c28-30a7-a444-50a43a980860) and record ID 1112 (UUID a3a3fde2-e557-3876-8f10-80e059e88485))
DO NOT APPROVE - Pending FishSource action to update area of the record.</t>
  </si>
  <si>
    <t>HARVEST (new record ID 1142) and MERGE with RAM record ID SBARSHARATL (UUID b27dc3de-9b65-3d3d-be2c-09a63369b9ac).</t>
  </si>
  <si>
    <t>HARVEST (new record ID 2065) + APPROVE</t>
  </si>
  <si>
    <t>Grey triggerfish - SW Atlantic</t>
  </si>
  <si>
    <t>ONLY FYI: New FishSource ID 2191 changed name to Grey triggerfish - SW Atlantic</t>
  </si>
  <si>
    <t>HARVEST (new record ID 2191) + APPROVE</t>
  </si>
  <si>
    <t>Alaska pollock East Kamchatka</t>
  </si>
  <si>
    <t>HARVEST (new record ID 2549) + APPROVE</t>
  </si>
  <si>
    <t>Alaska pollock East Sakhalin</t>
  </si>
  <si>
    <t>HARVEST (new record ID 2561) + APPROVE</t>
  </si>
  <si>
    <t>Common edible cockle Thames River Estuary</t>
  </si>
  <si>
    <t>HARVEST (new record ID 2597) + APPROVE</t>
  </si>
  <si>
    <t>b27dc3de-9b65-3d3d-be2c-09a63369b9ac</t>
  </si>
  <si>
    <t>Carcharhinus plumbeus - Atlantic</t>
  </si>
  <si>
    <t>asfis:CCP+unk:USA-NMFS-ATL</t>
  </si>
  <si>
    <t>Sandbar shark Atlantic</t>
  </si>
  <si>
    <t>SBARSHARATL</t>
  </si>
  <si>
    <t>FishSource ID 1142 area 31.1 does not represent the actual extent of the assessment area.</t>
  </si>
  <si>
    <t>HARVEST new record FishSource ID 1142 and MERGE with RAM record ID SBARSHARATL (UUID b27dc3de-9b65-3d3d-be2c-09a63369b9ac).</t>
  </si>
  <si>
    <t>e4b52c95-133b-372e-b367-725aff8d8279</t>
  </si>
  <si>
    <t>Lutjanus campechanus - Southeast U.S. Continental Shelf</t>
  </si>
  <si>
    <t>asfis:SNR+lme:6</t>
  </si>
  <si>
    <t>Northern red snapper - Southeastern Atlantic coast of USA</t>
  </si>
  <si>
    <t>MERGE + APPROVE FIRMS record ID 10928 (UUID e4b52c95-133b-372e-b367-725aff8d8279) with RAM record ID RSNAPSATLC (UUID 4ce24817-4c07-3a8a-be4d-80cf1688d701).</t>
  </si>
  <si>
    <t>Overlap with RAM pointing to USA area to be kept for the time being (USA areas under analysis).</t>
  </si>
  <si>
    <t>1790236a-c89d-36c6-94d2-4f83d5144511</t>
  </si>
  <si>
    <t>Pleuronectes platessa - Portuguese Waters - East (Division 27.9.a) - Bay of Biscay (Subarea 27.8)</t>
  </si>
  <si>
    <t>asfis:PLE+fao:27.8;fao:27.9.a</t>
  </si>
  <si>
    <t>Plaice - Bay of Biscay and Portuguese Waters East</t>
  </si>
  <si>
    <t>MERGE + APPROVE FIRMS record ID 13712 (UUID 1790236a-c89d-36c6-94d2-4f83d5144511) with RAM record ID PLAICVIII-IXa (UUID 81c7b16c-7495-3a7e-bb67-25eadd4081d8)</t>
  </si>
  <si>
    <t>Perfect overlap</t>
  </si>
  <si>
    <t>82f0a9c3-10a2-37f4-a8a0-4779c7895f54</t>
  </si>
  <si>
    <t>Galeorhinus galeus - Barents Sea (Subarea 27.1) - Norwegian Sea, Spitzbergen, and Bear Island (Subarea 27.2) - Skagerrak, Kattegat, Sound, Belt Sea, and Baltic Sea (Subarea 27.3) - Bay of Biscay (Subarea 27.8) - Azores Grounds and Northeast Atlantic South (Subarea 27.10) - Portuguese Waters (Subarea 27.9) - North Sea (Subarea 27.4) - East Greenland (Subarea 27.14) - Iceland and Faroes Grounds (Subarea 27.5) - Rockall, Northwest Coast of Scotland and North Ireland (Subarea 27.6) - Irish Sea, West of Ireland, Porcupine Bank, Eastern and Western English Channel, etc (Subarea 27.7) - North of Azores (Subarea 27.12)</t>
  </si>
  <si>
    <t>asfis:GAG+fao:27.1;fao:27.10;fao:27.12;fao:27.14;fao:27.2;fao:27.3;fao:27.4;fao:27.5;fao:27.6;fao:27.7;fao:27.8;fao:27.9</t>
  </si>
  <si>
    <t>Tope - Northeast Atlantic</t>
  </si>
  <si>
    <t>MERGE + APPROVE FIRMS record ID 13747 (UUID 82f0a9c3-10a2-37f4-a8a0-4779c7895f54) with RAM record ID TPSHARNEATL (UUID 18664143-d3be-3354-8b92-67d3dac9cc8e).</t>
  </si>
  <si>
    <t>Suggestion to merge FIRMS record ID 13747 (UUID 82f0a9c3-10a2-37f4-a8a0-4779c7895f54) with RAM record ID TPSHARNEATL (UUID 18664143-d3be-3354-8b92-67d3dac9cc8e) keeping FIRMS record areas. Suggestion to modify FIRMS name to "Tope Shark - Northeast Atlantic".</t>
  </si>
  <si>
    <t>RAM record seems not to cover FAO 27.10 while FIRMS record covers all RAM's record areas plus FAO 27.10</t>
  </si>
  <si>
    <t>16cdab4a-a9f3-3c0c-bafa-b6f5037287ac</t>
  </si>
  <si>
    <t>European squid - Atlantic, East central / 34.1.32 - Atlantic, East central / 34.3.11 - Cape Verde insular</t>
  </si>
  <si>
    <t>asfis:SQR+fao:34.1.32;fao:34.3.11;fao:34.3.2</t>
  </si>
  <si>
    <t>European squid - Cape Blanc</t>
  </si>
  <si>
    <t>MERGE + APPROVE FishSource ID (UUID 16cdab4a-a9f3-3c0c-bafa-b6f5037287ac) with FIRMS ID 13842 (UUID  02ae6f78-cfdd-3f63-b2cb-ce981505229c)</t>
  </si>
  <si>
    <t>Merge w/ FIRMS record 13842; areas edit</t>
  </si>
  <si>
    <t>Approve to merge FishSource ID (UUID 16cdab4a-a9f3-3c0c-bafa-b6f5037287ac) with FIRMS ID 13842 (UUID  02ae6f78-cfdd-3f63-b2cb-ce981505229c). Area fao:34.3.2 indicated in FishSource should not be included - Confirmed fao:34.3.2 has been removed https://www.fishsource.org/api/bluebridge/v5/stock/2496</t>
  </si>
  <si>
    <t>ALREADY CHECKED WITH AURELIANO</t>
  </si>
  <si>
    <t>d6e9a71a-df17-379f-8d15-bf77c1c92788</t>
  </si>
  <si>
    <t>Orange roughy - NZ Mid-East Coast</t>
  </si>
  <si>
    <t>MERGE + APPROVE FishSource ID 1409 (UUID d6e9a71a-df17-379f-8d15-bf77c1c92788) with RAM record ID OROUGHYNZMEC (UUID 73b097e1-0145-345f-8740-c36c9f2f2e02).</t>
  </si>
  <si>
    <t xml:space="preserve">MERGE_3 </t>
  </si>
  <si>
    <t>Suggestion to merge with with RAM record ID OROUGHYNZMEC (UUID 73b097e1-0145-345f-8740-c36c9f2f2e02) and keep RAM's area (New Zealand-MFish-NZMEC) for the time being - NZ's marine areas need to be defined and actualized in all records from NZ.</t>
  </si>
  <si>
    <t>Note that there is no map on FishSource record - how to check if the area covers other FishSource records areas?</t>
  </si>
  <si>
    <t>db4ff2c6-8c0f-33f6-86f8-48409ae2fd94</t>
  </si>
  <si>
    <t>Nemadactylus macropterus - 81</t>
  </si>
  <si>
    <t>asfis:TAK+fao:81</t>
  </si>
  <si>
    <t>Tarakihi - Eastern Australia</t>
  </si>
  <si>
    <t>MERGE + APPROVE FishSource ID 1911 (UUID db4ff2c6-8c0f-33f6-86f8-48409ae2fd94) with RAM record ID MORWONGESE (UUID 5ef24c10-3d0e-3c6f-b219-a8ea6a718b99).</t>
  </si>
  <si>
    <t>5ef24c10-3d0e-3c6f-b219-a8ea6a718b99</t>
  </si>
  <si>
    <t>Nemadactylus macropterus - Eastern half of Southeast Australia</t>
  </si>
  <si>
    <t>asfis:TAK+unk:Australia-AFMA-ESE</t>
  </si>
  <si>
    <t>Jackass morwong Eastern half of Southeast Australia</t>
  </si>
  <si>
    <t>MORWONGESE</t>
  </si>
  <si>
    <t>a2ab7aab-4fd3-316e-8a93-7c3cba15874d</t>
  </si>
  <si>
    <t>Nemadactylus macropterus - 57</t>
  </si>
  <si>
    <t>asfis:TAK+fao:57</t>
  </si>
  <si>
    <t>Tarakihi - Western Australia</t>
  </si>
  <si>
    <t>MERGE + APPROVE FishSource ID 1912 (UUID a2ab7aab-4fd3-316e-8a93-7c3cba15874d) with RAM record ID MORWONGWSE (UUID 596f0869-070a-3a22-ae4e-2c5940c417f3).</t>
  </si>
  <si>
    <t>596f0869-070a-3a22-ae4e-2c5940c417f3</t>
  </si>
  <si>
    <t>Nemadactylus macropterus - Western half of Southeast Australia</t>
  </si>
  <si>
    <t>asfis:TAK+unk:Australia-AFMA-WSE</t>
  </si>
  <si>
    <t>Jackass morwong Western half of Southeast Australia</t>
  </si>
  <si>
    <t>MORWONGWSE</t>
  </si>
  <si>
    <t>957bbe18-f0a2-3291-9a4a-4bd206935d7c</t>
  </si>
  <si>
    <t>Centroberyx affinis - 71 - Indian Ocean, East / 57.6 - 57</t>
  </si>
  <si>
    <t>asfis:CXF+fao:57;fao:57.6;fao:71</t>
  </si>
  <si>
    <t>Redfish - Southeastern Australia</t>
  </si>
  <si>
    <t>MERGE + APPROVE FishSource ID 1925 (UUID 957bbe18-f0a2-3291-9a4a-4bd206935d7c) with RAM record ID REDFEAUS (UUID 5ee7371f-11bd-35c6-8be6-7f2e251ff0dc)</t>
  </si>
  <si>
    <t>ee823d00-8b9f-3fe9-8391-30582593b3ce</t>
  </si>
  <si>
    <t>Seriolella punctata - 81 - 57</t>
  </si>
  <si>
    <t>asfis:SEP+fao:57;fao:81</t>
  </si>
  <si>
    <t>Silver warehou - Southeastern Australia</t>
  </si>
  <si>
    <t>MERGE + APPROVE FishSource ID 1931 (UUID ee823d00-8b9f-3fe9-8391-30582593b3ce) with RAM record ID SILVERFISHSE (UUID c52a963c-8887-35df-972e-9b2dbaac79d3)</t>
  </si>
  <si>
    <t>c52a963c-8887-35df-972e-9b2dbaac79d3</t>
  </si>
  <si>
    <t>Seriolella punctata - Southeast Australia</t>
  </si>
  <si>
    <t>asfis:SEP+unk:Australia-AFMA-SE</t>
  </si>
  <si>
    <t>Silverfish Southeast Australia</t>
  </si>
  <si>
    <t>SILVERFISHSE</t>
  </si>
  <si>
    <t>6acf9e1d-84e8-3b33-b31a-42843eb94e78</t>
  </si>
  <si>
    <t>Genypterus blacodes - NZ LIN7WC</t>
  </si>
  <si>
    <t>asfis:CUS+other:NZ LIN7WC</t>
  </si>
  <si>
    <t>Pink cusk-eel - West coast of South Island LIN7WC</t>
  </si>
  <si>
    <t>MERGE + APPROVE FishSource ID 2102 (UUID 6acf9e1d-84e8-3b33-b31a-42843eb94e78) with RAM record ID NZLINGLIN7WC (UUID 74e24ed5-f5c4-3ee7-8b7d-902cd1675cab)</t>
  </si>
  <si>
    <t>FishSource</t>
  </si>
  <si>
    <t>LIN7WC</t>
  </si>
  <si>
    <t>cdc3c9ef-527a-32c1-84b9-2e7dbc99be23</t>
  </si>
  <si>
    <t>Atlantic halibut - Atlantic, Northwest / 21.4.R - Atlantic, Northwest / 21.4.S - Atlantic, Northwest / 21.4.T</t>
  </si>
  <si>
    <t>asfis:HAL+fao:21.4.R;fao:21.4.S;fao:21.4.T</t>
  </si>
  <si>
    <t>Atlantic halibut - Gulf of St. Lawrence</t>
  </si>
  <si>
    <t>MERGE + APPROVE FishSource record ID 1065 (UUID cdc3c9ef-527a-32c1-84b9-2e7dbc99be23) with RAM record ID ATHAL4RST (UUID 80fcab36-02ff-3a87-84b7-d3dfe6bb7fc6).</t>
  </si>
  <si>
    <t>Clear merge and record of records. Both have same coverage, which one should be the forth record?</t>
  </si>
  <si>
    <t>7bd8b918-d158-3782-8651-866ec41900f0</t>
  </si>
  <si>
    <t>Chionoecetes opilio - 67</t>
  </si>
  <si>
    <t>asfis:CRQ+fao:67</t>
  </si>
  <si>
    <t>Queen crab - Eastern Bering Sea</t>
  </si>
  <si>
    <t>Already approved RAM record ID SNOWCRABBS (UUID 298f1555-f61c-3137-865a-a395df0e49c3) covers USA waters in the eastern part of the Bering Sea. Suggestion to change name to "Snow Crab Eastern Bering Sea".</t>
  </si>
  <si>
    <t>MERGE + APPROVE FishSource record ID 1102 (UUID 7bd8b918-d158-3782-8651-866ec41900f0) with already approved RAM record ID SNOWCRABBS (UUID 298f1555-f61c-3137-865a-a395df0e49c3) and keep RAM's area (USA-NMFS-BS) for the time being.</t>
  </si>
  <si>
    <t>Suggestion to merge with RAM record ID SNOWCRABBS (UUID 298f1555-f61c-3137-865a-a395df0e49c3) modifying the GRSF record name to "Queen crab - Eastern Bering Sea" and keep RAM's area (USA-NMFS-BS) for the time being. USA's marine areas need to be defined and actualized in all USA's records.</t>
  </si>
  <si>
    <t>Already approved record should be called "Eastern Bering Sea" as the USA waters of the record only cover the eastern part of the Bering Sea in (but not all) FAO 61.</t>
  </si>
  <si>
    <t>90b5c0e8-2aa5-31cb-9add-9e4b90efa4ef</t>
  </si>
  <si>
    <t>Orange roughy - East and South Rise</t>
  </si>
  <si>
    <t>MERGE + APPROVE FishSource record ID 1403 (UUID 90b5c0e8-2aa5-31cb-9add-9e4b90efa4ef)with RAM record ID OROUGHYESCR (UUID d5a39ee8-836c-32fd-88ed-aee3fd102cda).</t>
  </si>
  <si>
    <t>Suggestion to change name to "Orange roughy - East and South Chatham Rise" and merge with with RAM record ID OROUGHYESCR (UUID d5a39ee8-836c-32fd-88ed-aee3fd102cda) and keep RAM's area (New Zealand-MFish-ESCR) for the time being - NZ's marine areas need to be defined and actualized in all records from NZ.</t>
  </si>
  <si>
    <t>0766dc48-9765-3d3f-ad77-a440225a9e2c</t>
  </si>
  <si>
    <t>Orange roughy - 81</t>
  </si>
  <si>
    <t>Orange roughy - NW Chatham Rise</t>
  </si>
  <si>
    <t>MERGE + APPROVE FishSource record ID 1411 (0766dc48-9765-3d3f-ad77-a440225a9e2c) with RAM record ID OROUGHYNWCR (UUID fbfd0243-e7d1-3ab6-ac95-009fcfb2b457)</t>
  </si>
  <si>
    <t>Suggestion to merge with with RAM record ID OROUGHYNWCR (UUID fbfd0243-e7d1-3ab6-ac95-009fcfb2b457) and keep RAM's area (New Zealand-MFish-NWCR) for the time being - NZ's marine areas need to be defined and actualized in all records from NZ.</t>
  </si>
  <si>
    <t>Already checked with Bracken</t>
  </si>
  <si>
    <t>5677483a-a642-3130-9b21-4d4e58fe71b5</t>
  </si>
  <si>
    <t>Northern rock sole - 67</t>
  </si>
  <si>
    <t>asfis:KZC+fao:67</t>
  </si>
  <si>
    <t>Northern rock sole - Bering Sea and Aleutian Islands</t>
  </si>
  <si>
    <t>MERGE + APPROVE FishSource record ID 1521 (UUID 5677483a-a642-3130-9b21-4d4e58fe71b5) with RAM record ID NRSOLEEBSAI (UUID 24d572a1-75c1-31fe-8097-f342c3ebbf2e). Keep USA RAM's area for the time being.</t>
  </si>
  <si>
    <t>Partial Merge w Ram record NRSOLEGA NRSOLEEBSAI</t>
  </si>
  <si>
    <t>Please do not consider partial merges.
Suggestion to merge FishSource record ID 1521 (UUID 5677483a-a642-3130-9b21-4d4e58fe71b5) with RAM record ID NRSOLEEBSAI (UUID 24d572a1-75c1-31fe-8097-f342c3ebbf2e). Suggestion to maintain RAM record name "Northern rock sole Eastern Bering Sea and Aleutian Islands" as the record focuses on USA's waters - eastern Bering Sea. Suggestion to keep RAM's area (USA-NMFS-EBSAI) for the time being. USA's areas are under analysis and will neet to be updated in all USA's records.
Note that FishSource has actualized the area to Alaska subdivisions, but the areas should be more codifyed - see doubt.</t>
  </si>
  <si>
    <t>Areas have been modified to marine subdivisions of USA Alaska, but it should be more codified: 
[{"name": "Bering Sea and Aleutian Islands Statistical and Reporting Area 508", "type": "Other"}, {"name": "Bering Sea and Aleutian Islands Statistical and Reporting Area 509", "type": "Other"}, {"name": "Bering Sea and Aleutian Islands Statistical and Reporting Area 512", "type": "Other"}, {"name": "Bering Sea and Aleutian Islands Statistical and Reporting Area 513", "type": "Other"}, {"name": "Bering Sea and Aleutian Islands Statistical and Reporting Area 514", "type": "Other"}, {"name": "Bering Sea and Aleutian Islands Statistical and Reporting Area 516", "type": "Other"}, {"name": "Bering Sea and Aleutian Islands Statistical and Reporting Area 517", "type": "Other"}, {"name": "Bering Sea and Aleutian Islands Statistical and Reporting Area 518", "type": "Other"}, {"name": "Bering Sea and Aleutian Islands Statistical and Reporting Area 519", "type": "Other"}, {"name": "Bering Sea and Aleutian Islands Statistical and Reporting Area 521", "type": "Other"}, {"name": "Bering Sea and Aleutian Islands Statistical and Reporting Area 523", "type": "Other"}, {"name": "Bering Sea and Aleutian Islands Statistical and Reporting Area 524", "type": "Other"}, {"name": "Bering Sea and Aleutian Islands Statistical and Reporting Area 530", "type": "Other"}, {"name": "Bering Sea and Aleutian Islands Statistical and Reporting Area 541", "type": "Other"}]
https://www.fishsource.org/api/bluebridge/v5/stock/1521</t>
  </si>
  <si>
    <t>16c139f5-bc0f-3b36-9d24-488d3a9407bf</t>
  </si>
  <si>
    <t>Northern rock sole - Gulf of Alaska</t>
  </si>
  <si>
    <t>MERGE + APPROVE FishSource record ID 1523 (UUID 16c139f5-bc0f-3b36-9d24-488d3a9407bf) with RAM record ID NRSOLEGA (UUID 82d3e5fc-1c6b-3c1f-a086-2e0325a1923e) and keep RAM's area (USA-NMFS-GA) for the time being.</t>
  </si>
  <si>
    <t>Partial merge w Ram record NRSOLEGA</t>
  </si>
  <si>
    <t>Please do not consider partial merges.
Suggestion to merge FishSource record ID 1523 (UUID 16c139f5-bc0f-3b36-9d24-488d3a9407bf) with RAM record ID NRSOLEGA (UUID 82d3e5fc-1c6b-3c1f-a086-2e0325a1923e) and keep RAM's area (USA-NMFS-GA) for the time being. USA's areas are under analysis and will neet to be updated in all USA's records.</t>
  </si>
  <si>
    <t>01ed351b-14cc-3159-b78a-2bec99ded0d9</t>
  </si>
  <si>
    <t>American cupped oyster - 31</t>
  </si>
  <si>
    <t>asfis:OYA+fao:31</t>
  </si>
  <si>
    <t>American cupped oyster - Louisiana</t>
  </si>
  <si>
    <t>LME5 is not adequate area code</t>
  </si>
  <si>
    <t>MERGE + APPROVE FishSource record ID 1558 (UUID 01ed351b-14cc-3159-b78a-2bec99ded0d9) with FIRMS record ID 13913 (UUID 2df6ea53-69c5-315d-bfb7-938ad6f410ff).</t>
  </si>
  <si>
    <t>Merge with FIRMS record #139132 (df6ea53-69c5-315d-bfb7-938ad6f410ff); after new harvest FAO 31 deleted</t>
  </si>
  <si>
    <t xml:space="preserve">Merge FishSource record ID 1558 (UUID 01ed351b-14cc-3159-b78a-2bec99ded0d9) with FIRMS record ID 13913 (UUID 2df6ea53-69c5-315d-bfb7-938ad6f410ff). We suggest to keep area codes proposed by SFP for the time being. FishSource is stating FAO 31.2.2 according with the proposed FAO area map for FAO 31 that can be found at: https://www.fao.org/fishery/docs/maps/fig_h2_31_0_old.gif </t>
  </si>
  <si>
    <t xml:space="preserve">Already checked with Aureliano on 5Nov2021
</t>
  </si>
  <si>
    <t>1b210e18-181a-3012-a9e6-d43a283a9c2d</t>
  </si>
  <si>
    <t>Green tiger prawn - 71</t>
  </si>
  <si>
    <t>asfis:TIP+fao:71</t>
  </si>
  <si>
    <t>Green tiger prawn - N Australia</t>
  </si>
  <si>
    <t>MERGE + APPROVE FishSource record ID 1599 (UUID 1b210e18-181a-3012-a9e6-d43a283a9c2d) with RAM record ID GTPRAWNNAUST (UUID 772f28e2-c4d8-35d0-88d2-a6b5f4388b13).</t>
  </si>
  <si>
    <t>Partial merge w RAM record GTPRAWNNAUST; areas edited</t>
  </si>
  <si>
    <t>Do not consider "partial merges". Suggestion to merge FishSource record ID 1599 (UUID 1b210e18-181a-3012-a9e6-d43a283a9c2d) with RAM record ID GTPRAWNNAUST (UUID 772f28e2-c4d8-35d0-88d2-a6b5f4388b13). Keep RAM area for the time being (Australian areas need to be defined).</t>
  </si>
  <si>
    <t>FishSource record has FAO 71 area which is too broad for the record - North Australia
Australian areas to be defined</t>
  </si>
  <si>
    <t>8f25acdd-9a6e-3daa-9853-b66bae84d99a</t>
  </si>
  <si>
    <t>Alaska pollock - 61 - 67</t>
  </si>
  <si>
    <t>asfis:ALK+fao:61;fao:67</t>
  </si>
  <si>
    <t>Alaska pollock - Aleutian Islands</t>
  </si>
  <si>
    <t>MERGE + APPROVE FishSource record ID 1726 (UUID 8f25acdd-9a6e-3daa-9853-b66bae84d99a) with RAM record ID APOLLAI (UUID 17700804-0569-3482-b9e4-1a90b99350a5).</t>
  </si>
  <si>
    <t>Partial merge w RAM record WPOLLAI?; areas edited</t>
  </si>
  <si>
    <t>Please do not consider partial merges.
Suggestion to merge FishSource record ID 1726 (UUID 8f25acdd-9a6e-3daa-9853-b66bae84d99a) with RAM record ID APOLLAI (UUID 17700804-0569-3482-b9e4-1a90b99350a5) and keep RAM's area (USA-NMFS-AI) for the time being - USA's marine areas need to be defined and actualized in all records from USA.</t>
  </si>
  <si>
    <t>Already approved RAM record ID WPOLLBOGO (UUID 8677a659-40b3-3adf-abcc-61c2524126ea) around Bogoslof Island seems to be between Gulf of Alaska resource and Aleutian Islands resource, not clashing with any of them and considered as a separate stock.</t>
  </si>
  <si>
    <t>ed2662f3-0512-31ec-890f-d866f2432cc0</t>
  </si>
  <si>
    <t>Sebastes mentella - East Greenland (Subarea 27.14) - Atlantic, Northwest / 21.2 - Atlantic, Northwest / 21.1 - North of Azores (Subarea 27.12) - Iceland and Faroes Grounds (Subarea 27.5)</t>
  </si>
  <si>
    <t>asfis:REB+fao:21.1;fao:21.2;fao:27.12;fao:27.14;fao:27.5</t>
  </si>
  <si>
    <t>Beaked redfish - Irminger Sea deep pelagic</t>
  </si>
  <si>
    <t>MERGE + APPROVE FishSource record ID 1731 (UUID ed2662f3-0512-31ec-890f-d866f2432cc0) with RAM record ID REDDEEPDP-1-2-V-XII-XIV (UUID 5e0ec060-deb2-3bf0-9b7e-552398dfe207) and FIRMS record ID 13435 (UUID c285b357-7e91-35db-b711-846111d6ddba).</t>
  </si>
  <si>
    <t>The same combined record is in the same areas but for waters shallower than 500m (UUID cb468fb0-fed5-370f-9bc6-08fa99c54f3c). This record is for deep waters resource.</t>
  </si>
  <si>
    <t>3d8e0df9-bc93-3601-b9bf-405d6b6a0d05</t>
  </si>
  <si>
    <t>Beaked redfish - Atlantic, Northwest / 21.3.P.s - Atlantic, Northwest / 21.4.V - Atlantic, Northwest / 21.4.W - Atlantic, Northwest / 21.4.R - Atlantic, Northwest / 21.4.T</t>
  </si>
  <si>
    <t>asfis:REB+fao:21.3.P.s;fao:21.4.R;fao:21.4.T;fao:21.4.V;fao:21.4.W</t>
  </si>
  <si>
    <t>Beaked redfish - Gulf of St. Lawrence &amp; Laurentian Channel</t>
  </si>
  <si>
    <t>MERGE + APPROVE FishSource record ID 1734 (UUID 3d8e0df9-bc93-3601-b9bf-405d6b6a0d05) with RAM record ID REDDEEPUT12 (UUID c198148b-e854-3635-befc-d1c63ce5a87e).</t>
  </si>
  <si>
    <t>Areas overlap, with both records covering the same resource:
https://marine.rutgers.edu/~cfree/mapping-canadas-fishing-areas/
https://www.fishsource.org/stock_page/1734</t>
  </si>
  <si>
    <t>c447482a-3f1b-3d10-b99a-eb67e4492f34</t>
  </si>
  <si>
    <t>European plaice - North Sea (Subarea 27.4)</t>
  </si>
  <si>
    <t>asfis:PLE+fao:27.4</t>
  </si>
  <si>
    <t>European plaice - North Sea and Skagerrak</t>
  </si>
  <si>
    <t>RAM record ID PLAICNS (UUID c14c465c-dc33-3dc4-86a0-67c640aafcce) currently covering FAO 27.4 area is a potential merge with FishSource record ID 1753 (UUID c447482a-3f1b-3d10-b99a-eb67e4492f34) and FIRMS record ID 10370 (UUID 536037ca-c768-3fba-9e9b-be01e15f166d). Please check if record shoul also cover FAO  27.3.a.20 area.</t>
  </si>
  <si>
    <t>MERGE + APPROVE FishSource record ID 1753 (UUID c447482a-3f1b-3d10-b99a-eb67e4492f34) with FIRMS record ID 10370 (UUID 536037ca-c768-3fba-9e9b-be01e15f166d).</t>
  </si>
  <si>
    <t>areas already edited</t>
  </si>
  <si>
    <t>RAM record ID PLAICNS (UUID c14c465c-dc33-3dc4-86a0-67c640aafcce) overlaps only on fao:27.4; but FIshSource record had area 27.4 and now the area has been updated to fao:27.3.a.20;fao:27.4 (as FIRMS record) - already re-harvested. Therefore, it seems the 3 record overlap.</t>
  </si>
  <si>
    <t>d328519f-8317-31eb-9917-364c1b331679</t>
  </si>
  <si>
    <t>Alaska pollock - 61.01 - 67.01</t>
  </si>
  <si>
    <t>asfis:ALK+other:61.01;other:67.01</t>
  </si>
  <si>
    <t>Alaska pollock - Navarinsky</t>
  </si>
  <si>
    <t>Area code not a FAO accepted subdivision of FAO 61. Confirm these codes refer to the Russian Pollock fishing areas and update codes to better reflect the source (http://russianpollock.com/fishery/fishing-areas/)</t>
  </si>
  <si>
    <t>MERGE + APPROVE FishSource record ID 1819 (UUID d328519f-8317-31eb-9917-364c1b331679) with RAM record ID WPOLLNAVAR (UUID 70278d21-7b31-370e-81ab-6f10e72180ee).</t>
  </si>
  <si>
    <t>Partial merge w RAM record WPOLLNAVAR?</t>
  </si>
  <si>
    <t>Please do not consider partial merges.
FishSource areas are not a FAO accepted subdivision of FAO 61&amp;67
MERGE + APPROVE FishSource record ID 1819 (UUID d328519f-8317-31eb-9917-364c1b331679) with RAM record ID WPOLLNAVAR (UUID 70278d21-7b31-370e-81ab-6f10e72180ee). and keep RAM's area (Russia-RFFA-NAVAR) for the time being - Russian marine areas need to be defined and actualized in all records from Russia.</t>
  </si>
  <si>
    <t>27b0b825-ff21-35a1-bedb-7ae1cd172e61</t>
  </si>
  <si>
    <t>Alaska pollock - 61.05.1 - 61.05.4 - 61.05.2</t>
  </si>
  <si>
    <t>asfis:ALK+other:61.05.1;other:61.05.2;other:61.05.4</t>
  </si>
  <si>
    <t>Alaska pollock - Sea of Okhotsk</t>
  </si>
  <si>
    <t>Area code incorrect should be "unk" for GRSF, to be corrected in the source record OR specify the code system as this is not the FAO standard
Area code not a FAO accepted subdivision of FAO 61. Confirm these codes refer to the Russian Pollock fishing areas and update codes to better reflect the source (http://russianpollock.com/fishery/fishing-areas/)</t>
  </si>
  <si>
    <t>Check already approved RAM record Walleye pollock Okhotsk Sea ID APOLLOKS (UUID 7669e558-7a15-34b5-9bbc-e6a18a0cacd6) which areas are defined as Japan-FAJ-OKS and seems to be covering the Japanesse area of the Okhotsk Sea. Confirm that that record does not cover the Northern Sea of Okhotsk and, if so, suggestion to change record name to "Walleye pollock Southern Okhotsk Sea.</t>
  </si>
  <si>
    <t>MERGE + APPROVE FishSource record ID 1820 (UUID 27b0b825-ff21-35a1-bedb-7ae1cd172e61) with RAM record Walleye pollock Northern Sea of Okhotsk ID APOLLNSO (UUID 55dd3409-eeed-3724-9d92-3d5b4e7d67f7). Please note that other:61.05..etc should be unk:61.05...</t>
  </si>
  <si>
    <t>Partial merge w RAM record APOLLOKS?</t>
  </si>
  <si>
    <t>Please do not consider partial merges.
Suggestion to merge with RAM record Walleye pollock Northern Sea of Okhotsk ID APOLLNSO (UUID 55dd3409-eeed-3724-9d92-3d5b4e7d67f7) and keep RAM's area (Russia-RFFA-NSO) for the time being.
Check already approved RAM record Walleye pollock Okhotsk Sea ID APOLLOKS (UUID 7669e558-7a15-34b5-9bbc-e6a18a0cacd6). This record RAM area is defined as Japan-FAJ-OKS, therefore it seems to be covering the Japanesse area of the Okhotsk Sea. Confirm the record does not covers the Northern Sea of Okhotsk and, if so, change record name to "Walleye pollock Southern Okhotsk Sea.</t>
  </si>
  <si>
    <t>It could be a suggestion also to merge both RAM records ID APOLLOKS and APOLLNSO together with FishSource record ID 1820 (UUID 27b0b825-ff21-35a1-bedb-7ae1cd172e61) in a single GRSF record "Walleye pollock - Okhotsk Sea" that joins the Northern Okhotsk Sea record (russian waters) with the Southern Okhotsk Sea record (japanesse waters). Note that in FishSource there is other resource that does not appear in GRSF, FishSource ID 2561, at the Western Okhotsk Sea. If the Northern and Southern Okhotsk Sea records are merged together, the merged record should also include FishSource ID 2561.</t>
  </si>
  <si>
    <t>cfc408d4-3a05-322e-92ac-2a7e910e6480</t>
  </si>
  <si>
    <t>Alaska pollock - 61.02.1 - 61.01</t>
  </si>
  <si>
    <t>asfis:ALK+other:61.01;other:61.02.1</t>
  </si>
  <si>
    <t>Alaska pollock - W Bering Sea</t>
  </si>
  <si>
    <t>MERGE + APPROVE FishSource record ID 1821 (UUID cfc408d4-3a05-322e-92ac-2a7e910e6480) with RAM record ID WPOLLWBS (UUID b3f87524-1204-3a58-b743-edd9842451c8).</t>
  </si>
  <si>
    <t>Partial merge w RAM record WPOLLEBS?</t>
  </si>
  <si>
    <t>Please do not consider partial merges.
FishSource areas are not a FAO accepted subdivision of FAO 61
MERGE + APPROVE FishSource record ID 1821 (UUID cfc408d4-3a05-322e-92ac-2a7e910e6480) with RAM record ID WPOLLWBS (UUID b3f87524-1204-3a58-b743-edd9842451c8) and keep RAM's area (Russia-RFFA-WBS) for the time being - Russian marine areas need to be defined and actualized in all records from Russia.</t>
  </si>
  <si>
    <t>351f9a71-f4ef-390f-9011-5e1806ab6340</t>
  </si>
  <si>
    <t>Centroberyx gerrardi - 57</t>
  </si>
  <si>
    <t>asfis:CXZ+fao:57</t>
  </si>
  <si>
    <t>Bight redfish - SE Australia</t>
  </si>
  <si>
    <t>MERGE + APPROVE FishSource record ID 1863 (UUID 351f9a71-f4ef-390f-9011-5e1806ab6340) with RAM record ID BIGHTREDSE (UUID 21fd8c92-bc24-35f1-81b6-00765e69add9)</t>
  </si>
  <si>
    <t>21fd8c92-bc24-35f1-81b6-00765e69add9</t>
  </si>
  <si>
    <t>Centroberyx gerrardi - Southeast Australia</t>
  </si>
  <si>
    <t>asfis:CXZ+unk:Australia-AFMA-SE</t>
  </si>
  <si>
    <t>Bight redfish Southeast Australia</t>
  </si>
  <si>
    <t>BIGHTREDSE</t>
  </si>
  <si>
    <t>0438f263-8fba-33d1-bbce-e53bbf501f33</t>
  </si>
  <si>
    <t>Macruronus novaezelandiae - Indian Ocean, East / 57.5.2 - Indian Ocean, East / 57.6</t>
  </si>
  <si>
    <t>asfis:GRN+fao:57.5.2;fao:57.6</t>
  </si>
  <si>
    <t>Blue grenadier - Great Australia Bight</t>
  </si>
  <si>
    <t>MERGE + APPROVE FishSource record ID 1865 (UUID 0438f263-8fba-33d1-bbce-e53bbf501f33) with RAM record ID BGRDRSE (UUID babda4bf-45f9-3602-abb7-7b54782339a7).</t>
  </si>
  <si>
    <t>babda4bf-45f9-3602-abb7-7b54782339a7</t>
  </si>
  <si>
    <t>Macruronus novaezelandiae - Southeast Australia</t>
  </si>
  <si>
    <t>asfis:GRN+unk:Australia-AFMA-SE</t>
  </si>
  <si>
    <t>Blue Grenadier Southeast Australia</t>
  </si>
  <si>
    <t>BGRDRSE</t>
  </si>
  <si>
    <t>d1851839-e871-384e-aa9e-efe21b3eaea9</t>
  </si>
  <si>
    <t>Sillago flindersi - 81 - Indian Ocean, East / 57.6 - 57 - Indian Ocean, East / 57.4</t>
  </si>
  <si>
    <t>asfis:ILQ+fao:57;fao:57.4;fao:57.6;fao:81</t>
  </si>
  <si>
    <t>Flinders' sillago - Southeastern Australia</t>
  </si>
  <si>
    <t>Please check FishSource map, it does not include area codes for :57.4;fao:57.6; Moreover Area 81 is too big for this stock extent. We suggest to merge with RAM and keep unknown area code in GRSF</t>
  </si>
  <si>
    <t>MERGE + APPROVE FishSource record ID 1872 (UUID d1851839-e871-384e-aa9e-efe21b3eaea9) with already approved RAM record ID SWHITSE (UUID a433865a-2b65-3d3d-8887-af11e876b31b).</t>
  </si>
  <si>
    <t>Looks like the area highlighted in FishSource map is missing western victoria (check RAM record).
FishSource record ID 1872 description clearly states that "Eastern School Whiting occurs from southern Queensland to western Victoria, and is considered to be a single biological stock for assessment purposes", which could match the area covered by the RAM record ID SWHITSE according to the RAM Legacy Stock Boundary Database viewer.</t>
  </si>
  <si>
    <t>4ee58766-c2bc-37ac-b6dd-06a7e8e6693d</t>
  </si>
  <si>
    <t>Flathead grey mullet - 81 - 71</t>
  </si>
  <si>
    <t>asfis:MUF+fao:71;fao:81</t>
  </si>
  <si>
    <t>Flathead grey mullet - Eastern Australia</t>
  </si>
  <si>
    <t>MERGE + APPROVE FishSource record ID 1875 (UUID 4ee58766-c2bc-37ac-b6dd-06a7e8e6693d) with RAM record ID MULLQNSW (UUID e4e464d4-0173-34fe-8419-d5a2ff7692f9)</t>
  </si>
  <si>
    <t>Partial merge w RAM record MULLQNSW</t>
  </si>
  <si>
    <t>95ea0f47-8bef-3f79-aa23-1d40829a37e7</t>
  </si>
  <si>
    <t>Platycephalus richardsoni - 81 - Indian Ocean, East / 57.6 - 57</t>
  </si>
  <si>
    <t>asfis:PHI+fao:57;fao:57.6;fao:81</t>
  </si>
  <si>
    <t>Tiger flathead - Southeastern Australia</t>
  </si>
  <si>
    <t>MERGE + APPROVE FishSource record ID 1895 (UUID 95ea0f47-8bef-3f79-aa23-1d40829a37e7) with RAM record ID TIGERFLATSE (UUID 3cec3925-2acc-31c0-9415-e18f2ba295e6)</t>
  </si>
  <si>
    <t>8f9a4a7e-ac9f-3244-89dc-7706c3eaef87</t>
  </si>
  <si>
    <t>Hogfish - 31</t>
  </si>
  <si>
    <t>asfis:LCX+fao:31</t>
  </si>
  <si>
    <t>Hogfish - NE Gulf of Mexico</t>
  </si>
  <si>
    <t>Suggestion to revise area codes as the record area was changed to FAO 32.3.1, while the NE Gulf of Mexico relates more with FAO 32.2.3, 32.2.4 and 32.2.6,</t>
  </si>
  <si>
    <t>MERGE + APPROVE FishSource record ID 1967 (UUID 8f9a4a7e-ac9f-3244-89dc-7706c3eaef87) with RAM record ID HOGFISHEGM (UUID 4cc06e21-3077-3447-a242-54458b3233f5).</t>
  </si>
  <si>
    <t>Partial merge with RAM-code HOGFISHEGM (4cc06e21-3077-3447-a242-54458b3233f5); after new harvest: new FS areas</t>
  </si>
  <si>
    <t>Please do not consider partial merges.
Suggestion to merge FishSource record ID 1967 (UUID 8f9a4a7e-ac9f-3244-89dc-7706c3eaef87) with already approved RAM record ID HOGFISHEGM (UUID 4cc06e21-3077-3447-a242-54458b3233f5) modifying the GRSF record name to "Hogfish North Eastern Gulf of Mexico" and keep RAM's area (USA-NMFS-EGM) for the time being. USA's marine areas need to be defined and actualized in all USA's records.</t>
  </si>
  <si>
    <t>The USA area only covers the North of the Gulf of Mexico. This record refers to the Eastern Gulf of Mexico USA waters, therefore the GRSF record should be changed including "NORTH" in the name.</t>
  </si>
  <si>
    <t>ecb2f60e-3dcf-3020-b1f0-94988a43120a</t>
  </si>
  <si>
    <t>Hogfish - Florida Keys and SE Florida</t>
  </si>
  <si>
    <t>MERGE + APPROVE FishSource record ID 1968 (UUID ecb2f60e-3dcf-3020-b1f0-94988a43120a) with RAM record ID HOGFISHSEFL (UUID 0326d322-8a54-321c-aba1-12b0abf983f7).</t>
  </si>
  <si>
    <t>Merge with RAM-code HOGFISHSEFL (0326d322-8a54-321c-aba1-12b0abf983f7); after new harvest: new FS areas</t>
  </si>
  <si>
    <t>Suggestion to merge FishSource record ID 1968 (UUID ecb2f60e-3dcf-3020-b1f0-94988a43120a) with RAM record ID HOGFISHSEFL (UUID 0326d322-8a54-321c-aba1-12b0abf983f7) and keep RAM's area (USA-NMFS-SEFL) for the time being. USA's marine areas need to be defined and actualized in all USA's records.
Suggestion to include "Florida Keys" in the GRSF record name (together with SE Florida).</t>
  </si>
  <si>
    <t>How to check if RAM record covers the Florida Keys. Which record should be the FORTH dominant record?</t>
  </si>
  <si>
    <t>21b4df8a-126c-31cb-ab5f-77f5683cb25b</t>
  </si>
  <si>
    <t>Northern red snapper - 31</t>
  </si>
  <si>
    <t>asfis:SNR+fao:31</t>
  </si>
  <si>
    <t>Northern red snapper - Northern Gulf of Mexico</t>
  </si>
  <si>
    <t>MERGE + APPROVE FishSource record ID 1978 (UUID 21b4df8a-126c-31cb-ab5f-77f5683cb25b) with RAM record ID RSNAPGM (UUID d1577549-61d8-3169-b159-188ec5f66957) and FIRMS record ID 11027 (UUID 7d269c93-67ee-380e-ad9e-b9529b81b02a)</t>
  </si>
  <si>
    <t>Partial merge w FIRMS record 11027; areas edited</t>
  </si>
  <si>
    <t>All 3 records refer to USA waters of the Gulf of Mexico, with RAM record pointing to the right USA area.</t>
  </si>
  <si>
    <t>33692712-7eb3-3399-844c-0ae61989dbe1</t>
  </si>
  <si>
    <t>Brill - Archipelago Sea (Subdivision 27.3.d.29) - West of Gotland (Subdivision 27.3.d.27) - East of Gotland or Gulf of Riga (Subdivision 27.3.d.28) - 27.3.23 - 27.3.22 - Gulf of Finland (Subdivision 27.3.d.32) - Bothnian Sea (Subdivision 27.3.d.30) - Bothnian Bay (Subdivision 27.3.d.31) - Southern Central Baltic - West (Subdivision 27.3.d.25) - Southern Central Baltic - East (Subdivision 27.3.d.26) - Baltic West of Bornholm (Subdivision 27.3.d.24)</t>
  </si>
  <si>
    <t>asfis:BLL+fao:27.3.22;fao:27.3.23;fao:27.3.d.24;fao:27.3.d.25;fao:27.3.d.26;fao:27.3.d.27;fao:27.3.d.28;fao:27.3.d.29;fao:27.3.d.30;fao:27.3.d.31;fao:27.3.d.32</t>
  </si>
  <si>
    <t>Brill - Baltic Sea SD22</t>
  </si>
  <si>
    <t>Area codes to be corrected (fao:27.3.23; 27.3.22 to 27.3.b.23;fao:27.3.c.22)</t>
  </si>
  <si>
    <t>MERGE + APPROVE FIshSource record ID 2046 (UUID 33692712-7eb3-3399-844c-0ae61989dbe1) with FIRMS record ID 10477 (UUID f0195813-2e81-30f8-b436-60ab90e18053) and RAM record ID BRILL2232 (UUID ddaaa514-73c4-3e52-9966-0aefbe2b4b84).</t>
  </si>
  <si>
    <t>merge w/ record FIRMS 10477 (row30659</t>
  </si>
  <si>
    <t>Areas corrected and record already re-harvested. Perfectly matching FIRMS and RAM record (although FIshSource map seems not to be actualized yet - areas are actualized), with FIRMS being the forth dominant.</t>
  </si>
  <si>
    <t>99a88d01-5087-38d8-b2a3-07e4e4ffb87a</t>
  </si>
  <si>
    <t>Merluccius australis - NZ HAK7</t>
  </si>
  <si>
    <t>asfis:HKN+other:NZ HAK7</t>
  </si>
  <si>
    <t>Southern hake - NZ West Coast of South Island</t>
  </si>
  <si>
    <t>This  West Coast of South Island record seems to cover only a part of HAK7. Check if this record covers the whole HAK7 area or it should be merged with RAM record ID SOUTHHAKEWCSI (UUID 823ba3de-9c22-3311-94e3-8d04f57aae29. Check: https://marine.rutgers.edu/~cfree/mapping-new-zealands-fish-stock-boundaries/</t>
  </si>
  <si>
    <t>MERGE + APPROVE FishSource record ID 2080 (UUID 99a88d01-5087-38d8-b2a3-07e4e4ffb87a) with RAM record ID SOUTHHAKEWCSI (UUID 823ba3de-9c22-3311-94e3-8d04f57aae29). RAM record will be the forth dominant record as its area is more accurate according to the stock assessment.</t>
  </si>
  <si>
    <t>HAK7</t>
  </si>
  <si>
    <t>2f918718-d925-3dad-8820-8c1ee122fc93</t>
  </si>
  <si>
    <t>Merluccius australis - NZ HAK1</t>
  </si>
  <si>
    <t>asfis:HKN+other:NZ HAK1</t>
  </si>
  <si>
    <t>Southern hake - Sub-Antarctic</t>
  </si>
  <si>
    <t>This Sub-Antarctic record seems to cover only a part of area HAK1. Check if this record covers the whole HAK1 area or it should be merged with RAM record ID SOUTHHAKESA (UUID 134bc56f-3033-3a28-bfaa-299db1064039). Check: https://marine.rutgers.edu/~cfree/mapping-new-zealands-fish-stock-boundaries/</t>
  </si>
  <si>
    <t>MERGE + APPROVE FishSource record ID 2082 (UUID 2f918718-d925-3dad-8820-8c1ee122fc93) with RAM record ID SOUTHHAKESA (UUID 134bc56f-3033-3a28-bfaa-299db1064039). RAM record will be the forth dominant record as its area is more accurate according to the stock assessment.</t>
  </si>
  <si>
    <t>HAK1</t>
  </si>
  <si>
    <t>81e1f4ef-bdb5-364c-9804-9b1ea0f3bfe0</t>
  </si>
  <si>
    <t>Merluccius australis - NZ HAK4</t>
  </si>
  <si>
    <t>asfis:HKN+other:NZ HAK4</t>
  </si>
  <si>
    <t>Southern hake - NZ Chatham Rise</t>
  </si>
  <si>
    <t>This Chatham Rise record seems to cover HAK4 and a part of area HAK1. Check if this record covers only HAK4 area or it should be merged with RAM record ID SOUTHHAKECR (UUID db81f170-8874-3a53-a866-6e669cea7f0f). Check: https://marine.rutgers.edu/~cfree/mapping-new-zealands-fish-stock-boundaries/</t>
  </si>
  <si>
    <t>MERGE + APPROVE FishSource record ID 2083 (UUID 81e1f4ef-bdb5-364c-9804-9b1ea0f3bfe0) with RAM record ID SOUTHHAKECR (UUID db81f170-8874-3a53-a866-6e669cea7f0f). RAM record will be the forth dominant record as its area is more accurate according to the stock assessment.</t>
  </si>
  <si>
    <t>HAK4</t>
  </si>
  <si>
    <t>94e54efc-3148-320d-af01-89885b5cffb9</t>
  </si>
  <si>
    <t>Genypterus blacodes - NZ LIN3 - NZ LIN4</t>
  </si>
  <si>
    <t>asfis:CUS+other:NZ LIN3;other:NZ LIN4</t>
  </si>
  <si>
    <t>Pink cusk-eel - Chatham Rise</t>
  </si>
  <si>
    <t>This Chatham Rise record seems to cover LIN4 and a part of LIN3, instead of total LIN3 and LIN4. Check if this record covers the whole LIN3 area or it should be merged with RAM record ID NZLINGLIN3-4 (UUID 10d1700e-80fb-3062-b76b-4a6cd13f29e7). Check: https://marine.rutgers.edu/~cfree/mapping-new-zealands-fish-stock-boundaries/</t>
  </si>
  <si>
    <t>MERGE + APPROVE FishSource record ID 2100 (UUID 94e54efc-3148-320d-af01-89885b5cffb9) with RAM record ID NZLINGLIN3-4 (UUID 10d1700e-80fb-3062-b76b-4a6cd13f29e7). RAM record will be the dominant record as its area is more accurate according to the stock assessment.</t>
  </si>
  <si>
    <t>MERGE + APPROVE FishSource record ID 2100 (UUID 94e54efc-3148-320d-af01-89885b5cffb9) with RAM record ID NZLINGLIN3-4 (UUID 10d1700e-80fb-3062-b76b-4a6cd13f29e7). RAM record will be the forth dominant record as its area is more accurate according to the stock assessment.</t>
  </si>
  <si>
    <t>LIN3, LIN4</t>
  </si>
  <si>
    <t>0c32d770-e939-30f3-bf46-92e8bf73ebf9</t>
  </si>
  <si>
    <t>Metanephrops challengeri - NZ SCI1</t>
  </si>
  <si>
    <t>asfis:MEC+other:NZ SCI1</t>
  </si>
  <si>
    <t>New Zealand lobster - Bay of Plenty</t>
  </si>
  <si>
    <t>MERGE + APPROVE FishSource record ID 2223 (UUID 0c32d770-e939-30f3-bf46-92e8bf73ebf9) with RAM record SCMPBP (UUID 839299a1-0d70-304e-bb8b-4321ef1303c6)</t>
  </si>
  <si>
    <t>SCI1</t>
  </si>
  <si>
    <t>4540fa5c-f8c5-3479-b986-2ae49763db85</t>
  </si>
  <si>
    <t>Metanephrops challengeri - NZ SCI2</t>
  </si>
  <si>
    <t>asfis:MEC+other:NZ SCI2</t>
  </si>
  <si>
    <t>New Zealand lobster - Hawke Bay, Wairarapa Coast</t>
  </si>
  <si>
    <t>MERGE + APPROVE FishSource record ID 2224 (UUID 4540fa5c-f8c5-3479-b986-2ae49763db85) with RAM record ID SCMPWHB (UUID 4f134cd3-c7ef-3625-aacd-900add700f51)</t>
  </si>
  <si>
    <t>SCI2</t>
  </si>
  <si>
    <t>6231465d-58ec-3228-aa09-88268a4a0494</t>
  </si>
  <si>
    <t>Metanephrops challengeri - NZ SCI3</t>
  </si>
  <si>
    <t>asfis:MEC+other:NZ SCI3</t>
  </si>
  <si>
    <t>New Zealand lobster - Mernoo Bank</t>
  </si>
  <si>
    <t>MERGE + APPROVE FishSource record ID 2225 (UUID 6231465d-58ec-3228-aa09-88268a4a0494) with RAM record ID SCMPMB (UUID de224c3e-79b9-37b5-8e8f-f64e6062b2ea)</t>
  </si>
  <si>
    <t>SCI3</t>
  </si>
  <si>
    <t>17da5c80-c072-3486-89b4-e9b0bfbb1f05</t>
  </si>
  <si>
    <t>Round sardinella - Atlantic, East central / 34.1.13 - Atlantic, East central / 34.1.12 - Atlantic, East central / 34.1.31 - Atlantic, East central / 34.3.12 - Canaries/Madeira insular - Atlantic, East central / 34.3.13 - Atlantic, East central / 34.1.11 - Atlantic, East central / 34.1.32 - Atlantic, East central / 34.3.11</t>
  </si>
  <si>
    <t>asfis:SAA+fao:34.1.11;fao:34.1.12;fao:34.1.13;fao:34.1.2;fao:34.1.31;fao:34.1.32;fao:34.3.11;fao:34.3.12;fao:34.3.13</t>
  </si>
  <si>
    <t>Round sardinella - NW Africa</t>
  </si>
  <si>
    <t>MERGE + APPROVE FishSource record ID 2241 (UUID 17da5c80-c072-3486-89b4-e9b0bfbb1f05) with RAM record ID RSARDNWA (UUID 759865cc-8dad-3c25-8740-beb897e1cd6b).</t>
  </si>
  <si>
    <t>All 3 records are overlapping and can be merged and approved</t>
  </si>
  <si>
    <t>RAM areas are quite diificult to check. According to the "RAM Legacy Stock Boundary Database viewer" (https://cfree.shinyapps.io/ramlsb_viewer/) for RAMLDB-AFRICA--WEST AFRICA-SARDINELLA WEST AFRICA the area seems to be the same as the FIRMS and FishSource records.</t>
  </si>
  <si>
    <t>f8104b70-066f-3c85-9626-040dea5058da</t>
  </si>
  <si>
    <t>Scomber australasicus - 61</t>
  </si>
  <si>
    <t>asfis:MAA+fao:61</t>
  </si>
  <si>
    <t>Blue mackerel - Japanese Pacific</t>
  </si>
  <si>
    <t>MERGE + APPROVE FishSource record ID 2484 (UUID f8104b70-066f-3c85-9626-040dea5058da) with with RAM record ID BMACKPJPN (UUID 54fe810f-2af3-3235-adbd-996ff3acd49a).</t>
  </si>
  <si>
    <t>Suggestion to merge with with RAM record ID BMACKPJPN (UUID 54fe810f-2af3-3235-adbd-996ff3acd49a) and keep RAM's area (Japan-FAJ-PJPN) for the time being - definition of Japan's marine areas need to be done and actualized in all records from FAJ.</t>
  </si>
  <si>
    <t>Japan's areas to be defined. RAM definition approved?</t>
  </si>
  <si>
    <t>51890e5e-ed62-3dd3-9720-4ec24b3d4245</t>
  </si>
  <si>
    <t>Blue mackerel - East China Sea</t>
  </si>
  <si>
    <t>MERGE + APPROVE FishSource record ID 2490 (UUID 51890e5e-ed62-3dd3-9720-4ec24b3d4245) with already approved RAM record ID BMACKECS (UUID 899cecd6-5d80-30e3-9d90-698b1616528f).</t>
  </si>
  <si>
    <r>
      <t xml:space="preserve">Suggestion to merge with </t>
    </r>
    <r>
      <rPr>
        <b/>
        <sz val="11"/>
        <color rgb="FF000000"/>
        <rFont val="Calibri"/>
      </rPr>
      <t>already approved</t>
    </r>
    <r>
      <rPr>
        <sz val="11"/>
        <color rgb="FF000000"/>
        <rFont val="Calibri"/>
      </rPr>
      <t xml:space="preserve"> RAM record ID BMACKECS (UUID 899cecd6-5d80-30e3-9d90-698b1616528f) and keep RAM's area (Japan-FAJ-ECS) for the time being - definition of Japan's marine areas need to be done and actualized in all records from FAJ.</t>
    </r>
  </si>
  <si>
    <t>8fcfab4a-f07d-3040-9f43-27a77ec7c35a</t>
  </si>
  <si>
    <t>Scophthalmus rhombus - Western English Channel (Division 27.7.e) - Skagerrak and Kattegat (Division 27.3.a) - North Sea (Subarea 27.4) - Eastern English Channel (Division 27.7.d)</t>
  </si>
  <si>
    <t>asfis:BLL+fao:27.3.a;fao:27.4;fao:27.7.d;fao:27.7.e</t>
  </si>
  <si>
    <t>Brill - North Sea, Skagerrak and Kattegat, English Channel</t>
  </si>
  <si>
    <t>MERGE + APPROVE FishSource record ID 750 (UUID 8fcfab4a-f07d-3040-9f43-27a77ec7c35a) with FIRMS record ID 13697 (UUID 080f647b-a3aa-3aa1-8c3e-663f3b339479)</t>
  </si>
  <si>
    <t>Perfect match of records</t>
  </si>
  <si>
    <t>1dc8addb-9b72-3e7f-8a02-cce1add20206</t>
  </si>
  <si>
    <t>Atlantic halibut - Atlantic, Northwest / 21.3.P.s - 21.5.Z.c - Atlantic, Northwest / 21.3.N - Atlantic, Northwest / 21.4.V - Atlantic, Northwest / 21.4.W - Atlantic, Northwest / 21.4.X - Atlantic, Northwest / 21.3.O</t>
  </si>
  <si>
    <t>asfis:HAL+fao:21.3.N;fao:21.3.O;fao:21.3.P.s;fao:21.4.V;fao:21.4.W;fao:21.4.X;fao:21.5.Z.c</t>
  </si>
  <si>
    <t>Atlantic halibut - Scotian Shelf and Southern Grand Banks</t>
  </si>
  <si>
    <t>MERGE + APPROVE FishSource record ID 858 (UUID 1dc8addb-9b72-3e7f-8a02-cce1add20206) with RAM record ID ATHAL3NOPs4VWX5Zc (UUID a271bc0f-eff0-3f81-b8df-4c4a1b75bd2c).</t>
  </si>
  <si>
    <t>PArtial merge w RAM record ATHAL3NOPs4VWX5Zc</t>
  </si>
  <si>
    <t>FishSource record is missing fao:21.3L, that is covered by RAM record. Checking RAM Atlantic halibut Scotian Shelf and Southern Grand Banks coverage at RAM Legacy Stock Boundary Database viewer(https://cfree.shinyapps.io/ramlsb_viewer/), it is clear that the RAM record is not covering fao: 21.3.L
Therefore, merge of the records is suggested, with FishSource being the Forth dominant record.</t>
  </si>
  <si>
    <t>cc9c1c79-3956-351e-a78e-6c1175e91ad9</t>
  </si>
  <si>
    <t>Alaska pollock - 67</t>
  </si>
  <si>
    <t>asfis:ALK+fao:67</t>
  </si>
  <si>
    <t>Alaska pollock - E Bering Sea</t>
  </si>
  <si>
    <t>MERGE + APPROVE FIshSource record ID 888 (UUID cc9c1c79-3956-351e-a78e-6c1175e91ad9) with RAM record ID WPOLLEBS (UUID 36628d3a-f469-3e56-8a37-a7216bf837ef).</t>
  </si>
  <si>
    <t>Partial merge w RAM record WPOLLEBS?; areas edited</t>
  </si>
  <si>
    <t>Please do not consider partial merges.
FishSource areas have been actualized to Alaska areas better refering to the record area.
Suggestion to merge with with RAM record ID WPOLLEBS (UUID 36628d3a-f469-3e56-8a37-a7216bf837ef) and keep RAM's area (USA-NMFS-EBS) for the time being - USA's marine areas need to be defined and actualized in all records from USA.</t>
  </si>
  <si>
    <t>1ed38efe-0d27-3194-8bf9-6e8b31f46c82</t>
  </si>
  <si>
    <t>Alaska pollock - Gulf of Alaska</t>
  </si>
  <si>
    <t>Area code 67 is not representing the actual extent of the assessment area. FishSource ID 988 + 888 have the same semantic identifiers</t>
  </si>
  <si>
    <t>MERGE + APPROVE FishSource record ID 988 (UUID 1ed38efe-0d27-3194-8bf9-6e8b31f46c82) with RAM record ID WPOLLGA (UUID 78942b32-4128-37ab-9d5b-3830f7429d50) and keep RAM's area (USA-NMFS-GA) for the time being.</t>
  </si>
  <si>
    <t>Partial merge w RAM record WPOLLGA?</t>
  </si>
  <si>
    <t>https://www.fisheries.noaa.gov/alaska/sustainable-fisheries/alaska-fisheries-figures-maps-boundaries-regulatory-areas-and-zones</t>
  </si>
  <si>
    <t>Please do not consider partial merges.
Areas already changed from FAO 67 to areas of Alaska: https://www.fishsource.org/api/bluebridge/v5/stock/988
Suggestion to merge with with RAM record ID WPOLLGA (UUID 78942b32-4128-37ab-9d5b-3830f7429d50) and keep RAM's area (USA-NMFS-GA) for the time being - USA's marine areas need to be defined and actualized in all records from USA.
As a consequence, semantic identifier will be modified and will be different to the semantic identifier of FishSource record 888.</t>
  </si>
  <si>
    <t>8b31bf17-d367-36b4-a51a-8709539eb2c5</t>
  </si>
  <si>
    <t>Common dab - 27</t>
  </si>
  <si>
    <t>asfis:DAB+fao:27</t>
  </si>
  <si>
    <t>Common dab - North Sea and Skagerrak - Kateggat</t>
  </si>
  <si>
    <t>Area code 27 does not represent the actual extent of the assessment area (North Sea, Skagerrak and Kateggat)</t>
  </si>
  <si>
    <t>MERGE + APPROVE RAM ID DABIIIa-IV (UUID 732cabfb-288d-387f-8840-69d23c745e24) + FIRMS ID 13698 (UUID 92ffd0a5-b9b2-3f3f-9956-db627e6399e4) + FishSource ID 1501 (UUID 732cabfb-288d-387f-8840-69d23c745e24)</t>
  </si>
  <si>
    <t>Approve_3</t>
  </si>
  <si>
    <t>After new harvest; Areas in FS edited</t>
  </si>
  <si>
    <t>FishSource areas corrected - merge and approve
Already approved</t>
  </si>
  <si>
    <t>918cb4c3-3995-378f-8f58-6a689bd61dff</t>
  </si>
  <si>
    <t>Argentina silus - Northwest Coast of Scotland and North Ireland or as the West of Scotland (Division 27.6.a) - Faroes Grounds (Division 27.5.b)</t>
  </si>
  <si>
    <t>asfis:ARU+fao:27.5.b;fao:27.6.a</t>
  </si>
  <si>
    <t>Greater silver smelt ICES 5b-4a</t>
  </si>
  <si>
    <t>GSSMELTVb-VIa</t>
  </si>
  <si>
    <t>MERGE + APPROVE RAM record ID GSSMELTVb-VIa (UUID 918cb4c3-3995-378f-8f58-6a689bd61dff) with already merged and approved record UUID 54560a84-1629-351f-a3c8-93025d35b3ec (merged FIRMS ID 16003 and  FishSource ID 1709)</t>
  </si>
  <si>
    <t xml:space="preserve">Check line 18 - FishSource record ID 1709 seems to have been already merged with FIRMS record 16003 </t>
  </si>
  <si>
    <t>dee08eb2-deda-3861-b547-37585ab0ff08</t>
  </si>
  <si>
    <t>Argentina silus - North of Azores (Subarea 27.12) - Bay of Biscay (Subarea 27.8) - Irish Sea, West of Ireland, Porcupine Bank, Eastern and Western English Channel, etc (Subarea 27.7) - Azores Grounds and Northeast Atlantic South (Subarea 27.10) - Portuguese Waters (Subarea 27.9) - Rockall (Division 27.6.b)</t>
  </si>
  <si>
    <t>asfis:ARU+fao:27.10;fao:27.12;fao:27.6.b;fao:27.7;fao:27.8;fao:27.9</t>
  </si>
  <si>
    <t>Greater silver smelt ICES 6b-7-8-9-10-12</t>
  </si>
  <si>
    <t>GSSMELTVIb-VII-VIII-IX-X-XII</t>
  </si>
  <si>
    <t>MERGE + APPROVE RAM record ID GSSMELTVIb-VII-VIII-IX-X-XII (UUID dee08eb2-deda-3861-b547-37585ab0ff08) with FIRMS record 13846 (UUID 2264127b-dacd-3766-bdc0-26b083647992)</t>
  </si>
  <si>
    <t>040604c5-ea4d-34f1-9b03-4e948e473a85</t>
  </si>
  <si>
    <t>Merluccius merluccius - Skagerrak and Kattegat (Division 27.3.a) - North Sea (Subarea 27.4) - Rockall, Northwest Coast of Scotland and North Ireland (Subarea 27.6) - Irish Sea, West of Ireland, Porcupine Bank, Eastern and Western English Channel, etc (Subarea 27.7) - Bay of Biscay - Offshore (Division 27.8.d) - Bay of Biscay - Central (Division 27.8.b) - Bay of Biscay - North (Division 27.8.a)</t>
  </si>
  <si>
    <t>asfis:HKE+fao:27.3.a;fao:27.4;fao:27.6;fao:27.7;fao:27.8.a;fao:27.8.b;fao:27.8.d</t>
  </si>
  <si>
    <t>Hake Northeast Atlantic North</t>
  </si>
  <si>
    <t>HAKENRTN</t>
  </si>
  <si>
    <t xml:space="preserve">FishSource record ID 1831 (UUID 1abfb7f7-7328-33c5-b067-3dd88575983b) covers areas: fao:27.12;fao:27.14;fao:27.2.a;fao:27.3.a;fao:27.4;fao:27.5.b;fao:27.6;fao:27.7;fao:27.8.a;fao:27.8.b;fao:27.8.d;fao:27.8.e
But in the description, the record seems to cover the same areas as the RAM and FIRMS records (https://www.fishsource.org/stock_page/1831)
Check if delta areas FAO 27.12 , FAO 27.14 and FAO 27.2.a are covered by the record or should be deleted. If so, the record could be merged with the RAM and FIRMS records specified in FORTH ACTION. </t>
  </si>
  <si>
    <t>MERGE + APPROVE RAM record ID HAKENRTN (UUID 040604c5-ea4d-34f1-9b03-4e948e473a85) with FIRMS record ID 10483 (UUID 4e77f4d1-d0bd-3aa0-9146-ef5cac9fda8f).</t>
  </si>
  <si>
    <t>The 3 databases records could be merged</t>
  </si>
  <si>
    <t>852650e7-203f-38c1-a887-09e34e46b916</t>
  </si>
  <si>
    <t>Genypterus blacodes - New Zealand Areas LIN 6b</t>
  </si>
  <si>
    <t>asfis:CUS+unk:New Zealand-MFish-LIN6b</t>
  </si>
  <si>
    <t>New Zealand ling New Zealand Area LIN 6b</t>
  </si>
  <si>
    <t>NZLINGLIN6b</t>
  </si>
  <si>
    <t>MERGE + APPROVE RAM record ID NZLINGLIN6b (UUID 852650e7-203f-38c1-a887-09e34e46b916) with FishSource record ID 2099 (UUID ec33c173-b43a-37ed-961e-63bb5ad9865d)</t>
  </si>
  <si>
    <t>LIN6B</t>
  </si>
  <si>
    <t>15832e31-57d0-335d-a1f1-32e49cabf592</t>
  </si>
  <si>
    <t>Pacific bluefin tuna - 77</t>
  </si>
  <si>
    <t>asfis:PBF+fao:77</t>
  </si>
  <si>
    <t>Pacific bluefin tuna - Pacific</t>
  </si>
  <si>
    <t>MERGE + APPROVE the RAM record ID PACBTUNA (UUID bf361328-b628-3be1-9777-d5e7e5292551) with FishSource record ID 1141 (UUID 15832e31-57d0-335d-a1f1-32e49cabf592).</t>
  </si>
  <si>
    <t>Suggestion to marge the three records of Pacific Bluefin Tuna - FIRMS record ID 10061 (UUID dd6f1713-1a0b-3fff-831f-4156af24c01a) with RAM record ID PACBTUNA (UUID bf361328-b628-3be1-9777-d5e7e5292551) and with FishSource record ID 1141 (UUID 15832e31-57d0-335d-a1f1-32e49cabf592) as the biological stock of Pacific Bluefin Tuna covers the whole Pacific Ocean. Suggestion to indicate in GRSF record all Pacific Ocean FAO areas: 61, 67, 71, 77, 81, 87.
RAM record seems to be the one covering the stock along the whole Pacific Ocean (RAM's area multinational-ISC-PAC), while FIRMS record focuses in the Eastern Pacific Ocean (FIRMS' area pac_tun:EPO) and the FishSource record has incongruencies: area FAO 77, but map-viewer highlighting areas FAO 61, 71 and 77.</t>
  </si>
  <si>
    <t>Should we merge all Pacific Bluefin Tuna records in a single Pacific-broad record? I understand that this single record could join all information from the different areas of the 3 records of FIRMS, RAM and FishSource?
As discussed with Bracken, RAM and FishSource records will be merged while FIRMS record will be kept as it only refers to the Eastern Pacific Ocean.</t>
  </si>
  <si>
    <t>305d7282-7bbe-31e5-a6b2-e28dd5ced024</t>
  </si>
  <si>
    <t>Gadus chalcogrammus - 61</t>
  </si>
  <si>
    <t>asfis:ALK+fao:61</t>
  </si>
  <si>
    <t>Alaska pollock - Japanese Pacific coast</t>
  </si>
  <si>
    <t>MERGE + APROVE FishSource record ID 883 (UUID 305d7282-7bbe-31e5-a6b2-e28dd5ced024) with already approved RAM record ID APOLLPJPN (UUID b79d5c28-8d8c-355e-b0e9-30b39228f590).</t>
  </si>
  <si>
    <t>Suggestion to merge with with already approved RAM record ID APOLLPJPN (UUID b79d5c28-8d8c-355e-b0e9-30b39228f590) and keep RAM's area (Japan-FAJ-PJPN) for the time being - Japan's marine areas need to be defined and actualized in all records from FAJ.</t>
  </si>
  <si>
    <t>5b3b7cf8-2d88-3a0e-9e8e-38200236eea9</t>
  </si>
  <si>
    <t>Pacific halibut - 67 - 77</t>
  </si>
  <si>
    <t>asfis:HAP+fao:67;fao:77</t>
  </si>
  <si>
    <t>Pacific halibut - NE Pacific</t>
  </si>
  <si>
    <t>Area codes to be checked. Area code 67 &amp; 77 not representative of the actual assessment area</t>
  </si>
  <si>
    <t>Partial overlap RAM ID PHALNPAC + FishSource ID 1417 https://www.fishsource.org/stock_page/1417 (Pacific halibut NE Pacific). Should we keep distinct or should we merge?</t>
  </si>
  <si>
    <t>[2 rows] Approve merge</t>
  </si>
  <si>
    <t>MERGE AND APPROVE RAM ID PHALNPAC (UUID 0e7ec37e-dcea-317d-a5f4-7a5223895de4) + FishSource ID 1417 (UUID 5b3b7cf8-2d88-3a0e-9e8e-38200236eea9)
Already merged and approved</t>
  </si>
  <si>
    <t>Partial merge with RAM record "0e7ec37e-dcea-317d-a5f4-7a5223895de4"; after new harvest FS areas changed to IPHC regulatory areas</t>
  </si>
  <si>
    <t>ALREADY MERGED AND APROVED</t>
  </si>
  <si>
    <t>1b0e00ad-74ce-3484-bd60-be7fcce3d213</t>
  </si>
  <si>
    <t>Yellowtail flounder - 31</t>
  </si>
  <si>
    <t>asfis:YEL+fao:31</t>
  </si>
  <si>
    <t>Yellowtail flounder - Southern New England/Mid Atlantic</t>
  </si>
  <si>
    <t xml:space="preserve">MERGE the approved RAM record YELLSNEMATL (UUID 33943aae-ee58-3256-b707-b5066359addc) with the pending FishSource record ID 1191 (UUID 1b0e00ad-74ce-3484-bd60-be7fcce3d213) which now has proper area codes in the API and need to be RE-HARVESTED BEFORE MERGING. </t>
  </si>
  <si>
    <t>Merge w/ RAM code YELLSNEMATL;a reas edited</t>
  </si>
  <si>
    <t>FishSource record areas have been updated to FAO 21 subdivisions 21.5.Zw and 21.6A, better reflecting the record coverage. Moreover, RAM record USA area defines better the resource coverage.</t>
  </si>
  <si>
    <t>Looks good / Which area stays in the merged record? FAO area or USA area?</t>
  </si>
  <si>
    <t>9f000e87-930a-37e9-ac16-9e4d247bd528</t>
  </si>
  <si>
    <t>Sardinella aurita - Central West Africa Cote Divoire-Benin</t>
  </si>
  <si>
    <t>asfis:SAA+unk:multinational-FAO-CWACIV-BEN</t>
  </si>
  <si>
    <t>Round sardinella Central West Africa Cote Divoire-Benin</t>
  </si>
  <si>
    <t>RSARDCWACIV-BEN</t>
  </si>
  <si>
    <t>MERGE with a FIRMS approved record e5140296-e7df-3ef8-8bdc-aa42066b2fbf</t>
  </si>
  <si>
    <t>838d0e50-333a-3705-95e8-41d6df3bee4a</t>
  </si>
  <si>
    <t>Penaeus esculentus - 71 - 57</t>
  </si>
  <si>
    <t>asfis:PRB+fao:57;fao:71</t>
  </si>
  <si>
    <t>Brown tiger prawn - Northern Australia</t>
  </si>
  <si>
    <t xml:space="preserve">Defined area too broad for the record coverage. There is a potential merge with RAM record ID BTSHRIMPNAUST (UUID 23c14b4f-4bc1-3dec-91b5-209f1bfb04c2), but areas seem to differ. </t>
  </si>
  <si>
    <t xml:space="preserve">RAM Please confirm the two records can be merged:  https://data.d4science.org/ctlg/GRSF_Admin/838d0e50-333a-3705-95e8-41d6df3bee4a + https://i-marine.d4science.org/group/grsf_admin/data-catalogue?path=/dataset/23c14b4f-4bc1-3dec-91b5-209f1bfb04c2 </t>
  </si>
  <si>
    <t>NO ACTION - waiting for FishSource and RAM to follow up</t>
  </si>
  <si>
    <t>Clear example of different approach between FishSource and RAM for defining Australian areas</t>
  </si>
  <si>
    <t>23c14b4f-4bc1-3dec-91b5-209f1bfb04c2</t>
  </si>
  <si>
    <t>Penaeus esculentus - Northern Australia</t>
  </si>
  <si>
    <t>asfis:PRB+unk:Australia-AFMA-NAUST</t>
  </si>
  <si>
    <t>Northern Australia brown tiger shrimp</t>
  </si>
  <si>
    <t>BTSHRIMPNAUST</t>
  </si>
  <si>
    <t xml:space="preserve">There is a potential merge with FishSource record ID 1869 (UUID 838d0e50-333a-3705-95e8-41d6df3bee4a), but areas seem to difer. </t>
  </si>
  <si>
    <t>03a9cb00-67fc-3c32-b92c-f95a5b6b3b95</t>
  </si>
  <si>
    <t>Alaska pollock - 61</t>
  </si>
  <si>
    <t>Alaska pollock - North Pacific High Seas</t>
  </si>
  <si>
    <t>Area code 61 is not representing the actual extent of the assessment area. FishSource ID 2248 + 883 have the same semantic identifiers.
We noticed that https://www.fishsource.org/stock_page/2248 still contain area 61 see the api https://www.fishsource.org/api/bluebridge/v5/stock/2248 a different code should be entered e.g. HighSeas-61</t>
  </si>
  <si>
    <t>NO ACTION - waiting for FishSource to follow up</t>
  </si>
  <si>
    <t>Donut hole: A Pollock-Fishing Agreement for the Central Bering Sea;</t>
  </si>
  <si>
    <t>09b1a29f-d817-3e45-8dfc-ecd068f6807b</t>
  </si>
  <si>
    <t>Mexican four-eyed octopus - 31</t>
  </si>
  <si>
    <t>asfis:OQY+fao:31</t>
  </si>
  <si>
    <t>Mexican four-eyed octopus - Mexico</t>
  </si>
  <si>
    <t>Record name refering to Mexico but area covers Yucatan Peninsula. Area code 31.2.2 does not match the stock area. Resource area codes seem to be 31.3.1, 31.3.2, 31.3.3 and 31.7.1: https://www.fishsource.org/stock_page/2288</t>
  </si>
  <si>
    <t>New Other 31 areas added to FS</t>
  </si>
  <si>
    <t>09cd158f-3c95-3556-9d74-cc0fe1207046</t>
  </si>
  <si>
    <t>Grey triggerfish - 31</t>
  </si>
  <si>
    <t>asfis:TRG+fao:31</t>
  </si>
  <si>
    <t>Grey triggerfish - US Gulf of Mexico</t>
  </si>
  <si>
    <t>FishSource record now ID 2359 (Grey triggerfish - North Atlantic) with area code updated to FAO 31.2.1 (https://www.fishsource.org/api/bluebridge/v5/stock/2359), while the record seems to cover all FAO 31.2 areas.
Does this record refer only to the northern part of the Gulf of Mexico (USA waters) or to the entire North Atlantic? if only USA Gulf of Mexico waters, it could potentialy be merged with RAM ID GTRIGGM (UUID 95b52195-655f-32d4-a7dd-0b8dcc652698) which is already approved.</t>
  </si>
  <si>
    <t>Partial merge with RAM_code "GTRIGGM" (95b52195-655f-32d4-a7dd-0b8dcc652698)</t>
  </si>
  <si>
    <t>Please do not consider partial merges. In this case we suggest that the two records are merged as it seems they are overlapping. After last check, FishSource ID has changed to 2359.
Merge FishSource ID 2360 (UUID 09cd158f-3c95-3556-9d74-cc0fe1207046) with RAM ID GTRIGGM (UUID 95b52195-655f-32d4-a7dd-0b8dcc652698) which is already approved. We suggest to keep area codes proposed by SFP for the time being, re-harvesting the record since we see it has been fixed for the area code, now with "other " 31.2.1 area code: https://www.fishsource.org/api/bluebridge/v5/stock/2359</t>
  </si>
  <si>
    <t>ALREADY CHECKED WITH AURELIANO on 7/10/2021
SFP ID has changed to 2359, pending re-check</t>
  </si>
  <si>
    <t>0d68038e-9d9d-35d0-850c-e59fffa9fb41</t>
  </si>
  <si>
    <t>Blackfin tuna - 31</t>
  </si>
  <si>
    <t>asfis:BLF+fao:31</t>
  </si>
  <si>
    <t>Blackfin tuna - Gulf of Mexico</t>
  </si>
  <si>
    <t xml:space="preserve">Area actualized to Other: 31.2.1:
https://www.fishsource.org/api/bluebridge/v5/stock/2199
Suggestion to change area to 31.2 and 31.3 so it encompasses the whole gulf of mexico. </t>
  </si>
  <si>
    <t>Areas edited</t>
  </si>
  <si>
    <t>Suggestion to approve record as it seems to be no overlap with other database records. The stock has biological differences to the Atlantic resource according to FishSource data (CRFM?). Therefore there is value in keeping this stock as a separate record on GRSF. Suggested to modify area as the record refers only to Gulf of Mexico and not to the whole area FAO 31 (there are other records for the species in FAO 31 - see UUID dacb65b1-d8be-3385-9e49-b8ccfe66f4e9)
Area actualized to Other: 31.2.1, suggestion to change area to 31.2 and 31.3 so it encompasses the whole gulf of mexico.</t>
  </si>
  <si>
    <t>It seems the stock from Gulf of Mexico has genetic differences from the rest of Northwest Atlantic stock of the species. Moreover, the species seems not to be assessed by ICCAT, and CRFM is managing the resource in the Caribbean Sea. Therefore I suggest to change FAO 31 for "Gulf of Mexico". The other record FishSource ID 2200 (UUID dacb65b1-d8be-3385-9e49-b8ccfe66f4e9) seems to be a record created by SFP for differenciating the Gulf of Mexico stock from the Northwest Atlantic one, as data in this last record is a copy from the Gulf of Mexico one.
Already checked with Bracken</t>
  </si>
  <si>
    <t>1c68fb98-f32a-3cd2-8610-fd806524e62e</t>
  </si>
  <si>
    <t>Florida pompano - 31</t>
  </si>
  <si>
    <t>asfis:POM+fao:31</t>
  </si>
  <si>
    <t>Florida pompano - SE Gulf of Mexico</t>
  </si>
  <si>
    <t>Areas need to be updated to FAO 31 subdivisions (i.e. FAO 31.3.1, FAO 31.3.2 and FAO 31.3.3)</t>
  </si>
  <si>
    <t>Areas need to be corrected.
The record do not overlap with any other record - Approve</t>
  </si>
  <si>
    <t>7e9df87c-06aa-3307-93d2-43bda1e42c0b</t>
  </si>
  <si>
    <t>Florida pompano - Florida Gulf waters (&lt;9nm)</t>
  </si>
  <si>
    <t>asfis:POM+other:Florida Gulf waters (&lt;9nm)</t>
  </si>
  <si>
    <t>Florida pompano - NE Gulf of Mexico</t>
  </si>
  <si>
    <t>Areas updated to FAO 31.2.1 and "Florida Gulf waters (&lt;9nm)". The first one just covers the north western part of the Gulf of Mexico, while the resource points to the NE Gulf of Mexico (FAO 31.2.4, FAO 31.2.6?)
The second area specified is not a proper area code.</t>
  </si>
  <si>
    <t>Updated areas not correct, need further correction.
The record do not overlap with any other record - Approve</t>
  </si>
  <si>
    <t>c4202732-11cb-3da8-9599-c943d9a518a9</t>
  </si>
  <si>
    <t>Orange roughy - Mercury-Colville</t>
  </si>
  <si>
    <t>FAO 81 is too broad for the record that covers a stock assessment in NZL waters. Change area code to NZL area (Mercury-Colville assessment area is a small portion within ORY1)</t>
  </si>
  <si>
    <t>Suggestion to approve record as it seems to be no overlap with other database records. Area needs to be modified with NZ MFish area (to be defined).</t>
  </si>
  <si>
    <t>a6b41f9f-d0f2-38d9-82a7-76a3a2c16175</t>
  </si>
  <si>
    <t>European hake - Portuguese Waters (Subarea 27.9) - Morocco coastal - Azores Grounds and Northeast Atlantic South (Subarea 27.10) - Bay of Biscay - South (Division 27.8.c)</t>
  </si>
  <si>
    <t>asfis:HKE+fao:27.10;fao:27.8.c;fao:27.9;fao:34.1.1</t>
  </si>
  <si>
    <t>European hake - NE Atlantic southern stock</t>
  </si>
  <si>
    <t>Potential merge of FishSource record ID 1832 (UUID a6b41f9f-d0f2-38d9-82a7-76a3a2c16175) with FIRMS-RAM already merged record ID HAKESOTH/10448 (UUID 1bbbe48c-3410-3e19-bcae-fe8b144e852c) that cover areas: 
fao:27.8.c;fao:27.9.a
Please Check if delta areas FAO 27.10 and FAO 34.1.1 are actually covered by the record.</t>
  </si>
  <si>
    <t>Merge w FRIMS record 10448; Areas edit</t>
  </si>
  <si>
    <t>dacb65b1-d8be-3385-9e49-b8ccfe66f4e9</t>
  </si>
  <si>
    <t>Blackfin tuna - 21</t>
  </si>
  <si>
    <t>asfis:BLF+fao:21</t>
  </si>
  <si>
    <t>Blackfin tuna - Northwest Atlantic</t>
  </si>
  <si>
    <t>Need of clarifying source of data and correcting the area. The record seems to be created just for differenciating the atlantic blackfin tuna from the biological-different stock on the Gulf of Mexico (UUID 0d68038e-9d9d-35d0-850c-e59fffa9fb41). Area should not be FAO 21 as the FishSource record refers to FAO 31 - Suggestion to change area as the paper in which this is based (https://www.semanticscholar.org/paper/Historical-Demography-and-Genetic-Population-of-the-Saxton/44fdfeb080964ce18eed6671113f7b9512b52d73#citing-papers) refers to FAO 21 and FAO 31 with "Northwest Atlantic.
Should this record be deleted or modified to group all species distribution on the Atlantic (https://www.iucnredlist.org/species/155276/4764002)?
Actualized area other: 31.1 does not seem to be enough for the distribution of the resource.</t>
  </si>
  <si>
    <t xml:space="preserve">
Overlap with FIRMS ID 16001 (UUID f565df40-11a8-31b0-b8df-796eae1c4090)??
Need of clarifying source of data and correcting the area. The record seems to be created just for differenciating the atlantic blackfin tuna from the biological-different stock on the Gulf of Mexico (UUID 0d68038e-9d9d-35d0-850c-e59fffa9fb41). Area should not be FAO 21 as the FishSource record refers to FAO 31 - Suggestion to change area as the paper in which this is based (https://www.semanticscholar.org/paper/Historical-Demography-and-Genetic-Population-of-the-Saxton/44fdfeb080964ce18eed6671113f7b9512b52d73#citing-papers) refers to FAO 21 and FAO 31 with "Northwest Atlantic.
Actualized area other: 31.1 does not seem to be enough for the distribution of the resource.</t>
  </si>
  <si>
    <t>Overlap with FIRMS ID 16001 (UUID f565df40-11a8-31b0-b8df-796eae1c4090)?? Too broad record
I suggest to change FAO 21 to FAO 31 or "West Atlantic", as in the FishSource record the area for the resource is on FAO 31. This record in the "Northwest Atlantic" seems to be created by SFP for differenciating from the Gulf of Mexico stock (FishSource ID 2199 - UUID 0d68038e-9d9d-35d0-850c-e59fffa9fb41) , as data is a copy from the Gulf of Mexico one. the stock from Gulf of Mexico has genetic differences from the rest of Northwest Atlantic stock of the species. Moreover, the species seems not to be assessed by ICCAT, and CRFM is managing the resource in the Caribbean Sea.</t>
  </si>
  <si>
    <t>f15fa973-f739-3d54-a3d3-07e08c47e572</t>
  </si>
  <si>
    <t>Greater argentine - Barents Sea (Subarea 27.1) - Norwegian Sea, Spitzbergen, and Bear Island (Subarea 27.2)</t>
  </si>
  <si>
    <t>asfis:ARU+fao:27.1;fao:27.2</t>
  </si>
  <si>
    <t>Greater argentine - Barents Sea, Norwegian Sea, Spitzbergen, and Bear Island</t>
  </si>
  <si>
    <t>Please confirm the area codes are correct (27.1, 27.2) or if you think to change the area hence we can potentially merge with other records</t>
  </si>
  <si>
    <t>Merge with FIRMS code "13848" (f15fa973-f739-3d54-a3d3-07e08c47e572); after new harvest, FS areas edited</t>
  </si>
  <si>
    <t>In "Notes" FSP noted that record can be merged with FIRMS after areas edited...but the areas are not edited. The record seems to cover same areas as RAM and FIRMS records.</t>
  </si>
  <si>
    <t>cdabafa5-57d0-3b39-b93b-0eab627f6894</t>
  </si>
  <si>
    <t>Pandalopsis dispar - 67</t>
  </si>
  <si>
    <t>Sidestripe shrimp - United States - Alaska</t>
  </si>
  <si>
    <t>Check area code, as it seems it should only cover USA waters of Alaska not the whole FAO area 67.</t>
  </si>
  <si>
    <t>The record refers to the resource exploited but USA fisheries of Alaska, so it should not overlap with the records from Canada. Moreover it seems the record of shrimp groups stocks that go from Alaska to Oregon (which overlaps with other -higher granualted- records of Canada -SMA)</t>
  </si>
  <si>
    <t>e073fe5b-139b-3851-aa3f-566d22d16322</t>
  </si>
  <si>
    <t>Sardinops sagax - 81 - 57</t>
  </si>
  <si>
    <t>asfis:CHP+fao:57;fao:81</t>
  </si>
  <si>
    <t>South American pilchard - Great Australian Bight</t>
  </si>
  <si>
    <t>Area 57 and 81 are too big for the Australia bight. Moreover, the map in the profile seems incorrect please confirm</t>
  </si>
  <si>
    <t>172ea6e9-fe7f-33d9-b4f0-e84d0656330d</t>
  </si>
  <si>
    <t>Pacific chub mackerel - 87</t>
  </si>
  <si>
    <t>asfis:MAS+fao:87</t>
  </si>
  <si>
    <t>Pacific chub mackerel - Chilean</t>
  </si>
  <si>
    <t>Suggestion to change area to subdivisions of FAO 87 (as done in FishSource records ID 2280 and 2105). It seems to still have FAO 87: https://www.fishsource.org/api/bluebridge/v5/stock/1647</t>
  </si>
  <si>
    <t>Suggestion to change area to subdivisions of FAO 87 (as done in FishSource records ID 2280 and 2105).
Suggestion to approve as there is no overlap with other records.</t>
  </si>
  <si>
    <t>17db2e17-b7f0-37f4-881b-87f6478890cc</t>
  </si>
  <si>
    <t>Southern meagre - Indian Ocean, East / 57.6 - 57</t>
  </si>
  <si>
    <t>asfis:KOB+fao:57;fao:57.6</t>
  </si>
  <si>
    <t>Southern meagre - Southern Australia</t>
  </si>
  <si>
    <t>Record area is in Australian waters (work in progress for defining AUS areas). For the time being, it seems the record extends over FAO 57.5.2, FAO 57.6 and FAO proposed fishing area 81.1 - Confirm and adjust record areas coverage.</t>
  </si>
  <si>
    <t>Record areas need to be updated, but AUS areas are under definition work in progress. APPROVE and change the areas when AUS areas definition are finalized or change areas to FAO Areas and then change again to AUS areas?</t>
  </si>
  <si>
    <t>c8040024-3c21-3f73-a21e-3819656221f9</t>
  </si>
  <si>
    <t>Crassostrea virginica - 31</t>
  </si>
  <si>
    <t>American cupped oyster - Virginia</t>
  </si>
  <si>
    <t>American cupped oyster - Virginia area seem to be in FAO 27. Change area code to subdivision of FAO 27 (i.e. FAO 21.6B)</t>
  </si>
  <si>
    <t>Suggestion to approve as there is no overlap with other records. Record does not seem to be in FAO 31, suggestion to modify area to subdivision 21.6B of FAO major area 21.</t>
  </si>
  <si>
    <t>28ff7f64-689a-3e6f-9959-33cbd4e73958</t>
  </si>
  <si>
    <t>Lachnolaimus maximus - 31</t>
  </si>
  <si>
    <t>Hogfish - Mexico Gulf of Mexico</t>
  </si>
  <si>
    <t>FAO 31 is too broad for the record coverage. Change area code to the covered proposed subdivisions of FAO 31 (i.e. 31.3.1, 31.3.2, 31.3.3, 31.7.1)</t>
  </si>
  <si>
    <t>Suggestion to approve as there is no overlap with other records. FAO 31 area is too broad for the record, suggestion to change area  code to the covered proposed subdivisions of FAO 31 (i.e. 31.3.1, 31.3.2, 31.3.3, 31.7.1) OR into Mexican area (to be defined)</t>
  </si>
  <si>
    <t>Mexican areas to be defined? Approve or wait till Mexican areas are defined?</t>
  </si>
  <si>
    <t>17978a70-65d5-3ed3-b6d6-91cd4638b061</t>
  </si>
  <si>
    <t>Southern king crab - Gulf of St. Jorge and SW Atlantic</t>
  </si>
  <si>
    <t>FAO 41 is too broad for the record coverage. The record focuses in Gulf of St. Jorge and SW Atlantic continental shelf, suggestion to be more specific and change area to FAO 41 subdivisions (i.e. FAO 41.3.1)</t>
  </si>
  <si>
    <t>Suggestion to change area as FAO 41 is too broad. The record focuses in Gulf of St. Jorge and SW Atlantic continental shelf, so it is suggested to be more specific and change area to FAO 41 subdivisions (FAO 41.3.1?).
Suggestion to approve as there is no overlap with other records.</t>
  </si>
  <si>
    <t>Record geospatial distribution seems to be within FAO 41.3.1, but not covering the whole FAO 41 subdivision. Should Argentinan waters be defined and actualized in all argentinan records?</t>
  </si>
  <si>
    <t>aace6735-8653-32d2-8402-5d9fd82c4350</t>
  </si>
  <si>
    <t>Hippoglossus hippoglossus - 27</t>
  </si>
  <si>
    <t>asfis:HAL+fao:27</t>
  </si>
  <si>
    <t>Atlantic halibut - Norway</t>
  </si>
  <si>
    <t>Area FAO 27 is too broad for the record. Based on area highlighted in FishSource record, it seems the coverage of the resource should be FAO subareas 27IIa and 27IVa. Check and update areas.</t>
  </si>
  <si>
    <t>Potential approval.
It does not overlap with any other record. Moreover FAO 27 is a too bread area for the record, that seems ti cover FAO 27IIa and FAO 27IVa subareas.</t>
  </si>
  <si>
    <t>8ada5187-6164-3f0a-be6e-fe1076cb9b5f</t>
  </si>
  <si>
    <t>Lutjanus campechanus - 31</t>
  </si>
  <si>
    <t>Northern red snapper - Mexico Gulf of Mexico</t>
  </si>
  <si>
    <t>No overlap with other records, but FAO 31 is too broad for the resource. Update areas to FAO 31 subdivisions (i.e. 31.3.1, 31.3.2, 31.3.3, 31.7.1)</t>
  </si>
  <si>
    <t>489f4b30-0f7e-359e-85d8-1b8502256261</t>
  </si>
  <si>
    <t>Mugil cephalus - 27</t>
  </si>
  <si>
    <t>asfis:MUF+fao:27</t>
  </si>
  <si>
    <t>Flathead grey mullet - English Channel</t>
  </si>
  <si>
    <t>FAO 27 is too broad for the record. Record focuses in the English Channel, change areas to FAO 27 subdivisions (i.e. FAO 27.7.d and FAO 27.7.e)</t>
  </si>
  <si>
    <t>8ebacfda-440c-3ce4-811a-ed711964f7b9</t>
  </si>
  <si>
    <t>Epinephelus morio - 31</t>
  </si>
  <si>
    <t>Red grouper - Nigaragua Western Central Atlantic</t>
  </si>
  <si>
    <t>FAO 31 is too broad for the record coverage. Check FAO 31 subareas and update to a more specific subdivision (i.e. FAO 31.7.3)</t>
  </si>
  <si>
    <t>91975a68-e190-3652-8e18-57cf0128483b</t>
  </si>
  <si>
    <t>Red grouper - Panama Western Central Atlantic</t>
  </si>
  <si>
    <t>FAO 31 is too broad for the record coverage. Check FAO 31 subareas and update to a more specific subdivision (i.e. FAO 31.8.1 and 31.8.2)</t>
  </si>
  <si>
    <t>1abfb7f7-7328-33c5-b067-3dd88575983b</t>
  </si>
  <si>
    <t>European hake - West of Bay of Biscay (Division 27.8.e) - Bay of Biscay - Offshore (Division 27.8.d) - Irish Sea, West of Ireland, Porcupine Bank, Eastern and Western English Channel, etc (Subarea 27.7) - Rockall, Northwest Coast of Scotland and North Ireland (Subarea 27.6) - East Greenland (Subarea 27.14) - Norwegian Sea (Division 27.2.a) - Skagerrak and Kattegat (Division 27.3.a) - Faroes Grounds (Division 27.5.b) - North of Azores (Subarea 27.12) - Bay of Biscay - North (Division 27.8.a) - North Sea (Subarea 27.4) - Bay of Biscay - Central (Division 27.8.b)</t>
  </si>
  <si>
    <t>asfis:HKE+fao:27.12;fao:27.14;fao:27.2.a;fao:27.3.a;fao:27.4;fao:27.5.b;fao:27.6;fao:27.7;fao:27.8.a;fao:27.8.b;fao:27.8.d;fao:27.8.e</t>
  </si>
  <si>
    <t>European hake - NE Atlantic northern stock</t>
  </si>
  <si>
    <t xml:space="preserve">FishSource record ID 1831 (UUID 1abfb7f7-7328-33c5-b067-3dd88575983b) covers areas: fao:27.12;fao:27.14;fao:27.2.a;fao:27.3.a;fao:27.4;fao:27.5.b;fao:27.6;fao:27.7;fao:27.8.a;fao:27.8.b;fao:27.8.d;fao:27.8.e
But in the description (https://www.fishsource.org/stock_page/1831), the record seems to cover the same areas as the RAM record ID HAKENRTN (UUID 040604c5-ea4d-34f1-9b03-4e948e473a85) and FIRMS record ID 10483 (UUID 4e77f4d1-d0bd-3aa0-9146-ef5cac9fda8f)
Check if delta areas FAO 27.12 , FAO 27.14 and FAO 27.2.a are covered by the record or should be deleted. If so, the record could be merged with the RAM and FIRMS records specified in FORTH ACTION. </t>
  </si>
  <si>
    <t>Merge w RAM record HAKENRTN; Areas already corrected</t>
  </si>
  <si>
    <t>c14c465c-dc33-3dc4-86a0-67c640aafcce</t>
  </si>
  <si>
    <t>Pleuronectes platessa - North Sea (Subarea 27.4)</t>
  </si>
  <si>
    <t>European Plaice North Sea</t>
  </si>
  <si>
    <t>PLAICNS</t>
  </si>
  <si>
    <t>3dedf69d-f2f9-3b5e-aaa2-784ba82dd1ac</t>
  </si>
  <si>
    <t>Merluccius merluccius - North West Africa Morocco</t>
  </si>
  <si>
    <t>asfis:HKE+unk:multinational-FAO-NWAMAR</t>
  </si>
  <si>
    <t>Hake North West Africa Morocco</t>
  </si>
  <si>
    <t>HAKENWAMAR</t>
  </si>
  <si>
    <t>Potential merge with FIRMS ID 10121 European hake - Morocco (UUID 111ab3fe-acff-3e63-9ff1-523721f3373d) that covers fao:34.1.1. Please confirm.</t>
  </si>
  <si>
    <t>NO ACTION - waiting for RAM to follow up</t>
  </si>
  <si>
    <t>ba7b2754-b593-3c54-926f-d0bd8feb4b1a</t>
  </si>
  <si>
    <t>Hoplostethus atlanticus - Norwegian Sea, Spitzbergen, and Bear Island (Subarea 27.2) - Barents Sea (Subarea 27.1) - North Sea (Subarea 27.4) - Skagerrak, Kattegat, Sound, Belt Sea, and Baltic Sea (Subarea 27.3) - East Greenland (Subarea 27.14) - Rockall, Northwest Coast of Scotland and North Ireland (Subarea 27.6) - North of Azores (Subarea 27.12) - Iceland and Faroes Grounds (Subarea 27.5) - Bay of Biscay (Subarea 27.8) - Irish Sea, West of Ireland, Porcupine Bank, Eastern and Western English Channel, etc (Subarea 27.7) - Portuguese Waters (Subarea 27.9)</t>
  </si>
  <si>
    <t>asfis:ORY+fao:27.1;fao:27.12;fao:27.14;fao:27.2;fao:27.3;fao:27.4;fao:27.5;fao:27.6;fao:27.7;fao:27.8;fao:27.9</t>
  </si>
  <si>
    <t>Orange roughy Northeast Atlantic</t>
  </si>
  <si>
    <t>OROUGHYNEATL</t>
  </si>
  <si>
    <t xml:space="preserve">RAM record missing FAO 27.10 area, while FIRMS record covers the whole FAO 27 Major Area. Is this correct or is it an oversight and 27.10 should be added in RAM? </t>
  </si>
  <si>
    <t>Suggestion to merge with already approved FIRMS record ID 10494 (UUID f82393dd-d23a-3c26-98d3-ccc5f7910266).</t>
  </si>
  <si>
    <t>FIRMS (already approved) cover whole FAO 27 area, while RAM record details FAO 27 subareas. Which are to keep?</t>
  </si>
  <si>
    <t>16bbe8d3-2d82-3ca9-a633-a5cd7f690466</t>
  </si>
  <si>
    <t>Greater argentine - Northwest Coast of Scotland and North Ireland or as the West of Scotland (Division 27.6.a) - Iceland Grounds (Division 27.5.a)</t>
  </si>
  <si>
    <t>asfis:ARU+fao:27.5.a;fao:27.6.a</t>
  </si>
  <si>
    <t>Greater argentine - Faroes Grounds and West of Scotland</t>
  </si>
  <si>
    <t>Partial overlap RAM id GSSMELTVa-XIV &amp; FIRMS record http://firms.fao.org/fishery/xml/resource/13477/en + FIRMS record http://firms.fao.org/fishery/xml/resource/16003/en + FishSource record https://www.fishsource.org/stock_page/1709 + FIRMS record http://firms.fao.org/fishery/xml/resource/13478/en. Should we keep distinct or should we merge?</t>
  </si>
  <si>
    <t>[3 rows] Reject all merges involving RAM stock</t>
  </si>
  <si>
    <t>RAM stock specific to subareas 5a and 14. FIRMS 13477 covers only a portion of this, 5a; FIRMS 16003 and FishSource 1709 cover a completely different area, 5b and 6a; and FIRMS 13478 covers a much greater area. Thus no merges with RAM stock, but FIRMS 16003 and FishSource 1709 could likely be merged</t>
  </si>
  <si>
    <t>NO ACTION (Already approved)</t>
  </si>
  <si>
    <t>Merge with FIRMS_code "16003" (6f1015d2-88a8-32cb-b71b-8a63e54bf4c2)</t>
  </si>
  <si>
    <t>It seems it has been already merged and approved?</t>
  </si>
  <si>
    <t>937839e3-568f-351c-8fcf-3a53a5e2a9da</t>
  </si>
  <si>
    <t>Chrysophrys auratus - New Zealand SNA 1 Bay of Plenty and Hauraki Gulf</t>
  </si>
  <si>
    <t>asfis:GSU+unk:New Zealand-MFish-SNA1-BOP-HAGU</t>
  </si>
  <si>
    <t>New Zealand snapper New Zealand SNA 1 Bay of Plenty and Hauraki Gulf</t>
  </si>
  <si>
    <t>NZSNAPNZ1BOP-HAGU</t>
  </si>
  <si>
    <t>group 3</t>
  </si>
  <si>
    <t>Record was in StocksAndFisheriesKB Task #20995 - found already approved.</t>
  </si>
  <si>
    <t>8acfd934-50a6-38c3-b759-3f895223e446</t>
  </si>
  <si>
    <t>Haddock - Northwest Coast of Scotland and North Ireland or as the West of Scotland (Division 27.6.a) - North Sea (Subarea 27.4) - Skagerrak, Kattegat, Sound, Belt Sea, and Baltic Sea (Subarea 27.3)</t>
  </si>
  <si>
    <t>asfis:HAD+fao:27.3;fao:27.4;fao:27.6.a</t>
  </si>
  <si>
    <t>Haddock - Northern Shelf</t>
  </si>
  <si>
    <t>Partial overlap FIRMS ID 13858 + FishSource ID 1577 + RAM ID HADNS-IIIa-Via. Should we keep distinct or should we merge?</t>
  </si>
  <si>
    <t>[3 rows] Approve merge of all three, but correct FIRMS area code in semantic ID</t>
  </si>
  <si>
    <t>ensure that one of the areas in FIRMS record is changed from 3 to 3a</t>
  </si>
  <si>
    <t>Name and areas edited; merge w FIRMS13858</t>
  </si>
  <si>
    <t>1bbbe48c-3410-3e19-bcae-fe8b144e852c</t>
  </si>
  <si>
    <t>Merluccius merluccius - Portuguese Waters - East (Division 27.9.a) - Bay of Biscay - South (Division 27.8.c)</t>
  </si>
  <si>
    <t>asfis:HKE+fao:27.8.c;fao:27.9.a</t>
  </si>
  <si>
    <t>Hake - Bay of Biscay and Iberian Basin</t>
  </si>
  <si>
    <t>HAKESOTH</t>
  </si>
  <si>
    <t>86b05c24-17ed-3219-b439-b5316dadd974</t>
  </si>
  <si>
    <t>Pacific chub mackerel - 67 - 77</t>
  </si>
  <si>
    <t>asfis:MAS+fao:67;fao:77</t>
  </si>
  <si>
    <t>Pacific chub mackerel - NE Pacific</t>
  </si>
  <si>
    <t>FishSource ID has changed to 2472.</t>
  </si>
  <si>
    <t>RE-HARVEST (FishSource record has changed to ID 2472) + APPROVE</t>
  </si>
  <si>
    <t>Partial merge w RAM record CMACKPCOAST</t>
  </si>
  <si>
    <t>Please do not consider partial merges.
FishSource record has changed to ID 2472
NO merge of records as FishSource record ID 2473 (UUID 86b05c24-17ed-3219-b439-b5316dadd974) covers USA waters from Alaska to Mexico, but also the Canadian waters between Alaska and Washington., while RAM record ID CMACKPCOAST (UUID f11a1fea-4b9e-3c6c-abb2-862b0be0e76d) only covers the NE Pacific area of the USA. 
Suggestion to change areas to USA and Canadian areas (to be defined).</t>
  </si>
  <si>
    <t>The FishSource record refers to a biological stock that covers from Canada to Mexico, with fisheries related to the stock from USA and Mexico. No Canada information is found in the record. On the other hand, the RAM record only refers to USA waters.
Should we merge the records or keep them separated? Areas covered by FishSource record do not include FAO 77 Central America waters (Guatemala to Panama), so keeping FAO 67 and 77 could overlap with not yet defined records that could be created in the future for these countries areas...Should we keep FAO 67 and 77 or change into national areas (Canada, USA and Mexico)? USA areas are under analysis, should we define Canadian and Mexican areas also?</t>
  </si>
  <si>
    <t>c28999ca-4849-3c71-b85c-aba9fbda2d68</t>
  </si>
  <si>
    <t>Dosidicus gigas - 77</t>
  </si>
  <si>
    <t>asfis:GIS+fao:77</t>
  </si>
  <si>
    <t>Jumbo flying squid - Gulf of California</t>
  </si>
  <si>
    <t>RE-HARVEST (NEW RECORD ID 2302) + APPROVE</t>
  </si>
  <si>
    <t>Suggestion to approve as other records of the species in GRSF are for SE Pacific and will be merged (Chilean, Peruvian and SE Pacific High Seas records from FishSource with Southeast Pacific from FIRMS records). FishSource ID has changed to 2302.</t>
  </si>
  <si>
    <t>FishSource ID has changed to 2302 and now it is called NE Pacific instead of Gulf of California. 
CHECK WITH AURELIANO IF FAO 77 IS TOO BROAD FOR THE RECORD AND IF IT SHOULD BE MODIFIED TO A MORE SPECIFIC AREA CODE (F.E. USA WATERS) - SEEMS TO BE APPROX EEZ WATERS OF THE NE PACIFIC COUNTRIES</t>
  </si>
  <si>
    <t>131fafe7-bba3-35a5-a89d-520ea7a43b6e</t>
  </si>
  <si>
    <t>Hogfish - North and South Carolina</t>
  </si>
  <si>
    <t>RE-HARVEST + APPROVE</t>
  </si>
  <si>
    <t>After new harvest: new FS areas</t>
  </si>
  <si>
    <t>Suggestion to approve as there is no overlap with other records. FAO 31 area is too broad for the record, suggestion to change area into USA area (to be defined)). Area changed to 31.1 and needs new harvest, better reflecting the resource distribution for this record.
RE-HARVEST + APPROVE (the record has been fixed  to ther: 31.1 https://www.fishsource.org/api/bluebridge/v5/stock/1376)
Keep this area for the time being.</t>
  </si>
  <si>
    <t>USA areas not yet defined. FAO 31 too broad for the record - APPROVE or wait till USA areas are defined?
Already checked with Bracken</t>
  </si>
  <si>
    <t>1b1389ec-b2c8-37f1-962b-aef9ac3fc384</t>
  </si>
  <si>
    <t>Florida pompano - US Atlantic</t>
  </si>
  <si>
    <t>Area updated to FAO 31.1. The record covers the Atlantic coast of Florida - Should the name reflect this? "Florida pompano - Atlantic coast of Florida"</t>
  </si>
  <si>
    <t>36faaa6b-c081-3572-9e99-b730a9b4cf29</t>
  </si>
  <si>
    <t>Tope shark - NZ SCH6</t>
  </si>
  <si>
    <t>asfis:GAG+other:NZ SCH6</t>
  </si>
  <si>
    <t>Tope shark - New Zealand SCH6</t>
  </si>
  <si>
    <t>Record grouped in FishSource with all other records for Tope Shark in New Zealand - New FIshSource record ID 2086 "Tope Shark New Zealand". As described in this new FishSource record, the biological stock is subdivided in different assessment units according with the "old" records. Suggestion to split back into divided records for each assessment unit.
If divided, suggestion to approve as there is no overlap with other records. Suggestion to keep FishSource NZ area for the time being (NZ areas are under analysis and will need to be updated in all records on NZ waters).
If not divided, suggestion to approve as there is no overlap with other records.</t>
  </si>
  <si>
    <t>Record grouped in FishSource with all other records for Tope Shark in New Zealand - New FIshSource record ID 2086 "Tope Shark New Zealand". As described in this new FishSource record, the biological stock is subdivided in different assessment units according with the "old" records. Suggestion to split back into divided records for each assessment unit.
Again this decisions depends on if we want to have one record per biological stock or we prefer to have one record per assessment unit. I suggest to have records for the smaller geospatial area (either if it is the biological stock area, assessment unit or manageent unit). Then all UUID will include the information related with each area - not sure if this is already like this - f.e. a record UUID should have information about the managament area that is a region of the assessment area that is also a region of the biological stock distrbution. In this way, we can have several management units with their management areas, all coming from the same assessment area. Then all assessment units from different assessment areas would come from the same biological stock.
ATENTION - THIS ALSO APPLIES TO ALREADY APPROVED GRSF RECORDS OF TOPE SHARK: UUIDs 4ef95a1e-0697-3105-9a72-e7be043fb2d3, 731e6d0a-f08d-3279-b09e-9db6e9326194, 7b75dcf3-cdda-3f33-a3b8-ccc453046605, 52e9fa02-8bf9-3ac1-b433-02ca6217bd44 and 1799f884-06a7-3d32-b64a-3aa6ae662774.
APPROVE MERGED RECORD - ALL OLD RECORDS WILL DISAPEAR AUTOMATICALLY AFTER RE-HARVESTING AND NEW MERGED RECORD WILL BE APPROVED</t>
  </si>
  <si>
    <t>4ef95a1e-0697-3105-9a72-e7be043fb2d3</t>
  </si>
  <si>
    <t>Tope shark - NZ SCH4</t>
  </si>
  <si>
    <t>asfis:GAG+other:NZ SCH4</t>
  </si>
  <si>
    <t>Tope shark - New Zealand SCH4</t>
  </si>
  <si>
    <t>52e9fa02-8bf9-3ac1-b433-02ca6217bd44</t>
  </si>
  <si>
    <t>Tope shark - NZ SCH2</t>
  </si>
  <si>
    <t>asfis:GAG+other:NZ SCH2</t>
  </si>
  <si>
    <t>Tope shark - New Zealand SCH2</t>
  </si>
  <si>
    <t>731e6d0a-f08d-3279-b09e-9db6e9326194</t>
  </si>
  <si>
    <t>Tope shark - NZ SCH8</t>
  </si>
  <si>
    <t>asfis:GAG+other:NZ SCH8</t>
  </si>
  <si>
    <t>Tope shark - New Zealand SCH8</t>
  </si>
  <si>
    <t>7b75dcf3-cdda-3f33-a3b8-ccc453046605</t>
  </si>
  <si>
    <t>Tope shark - NZ SCH7</t>
  </si>
  <si>
    <t>asfis:GAG+other:NZ SCH7</t>
  </si>
  <si>
    <t>Tope shark - New Zealand SCH7</t>
  </si>
  <si>
    <t>8c52c197-e390-3c39-a151-461e0edf7650</t>
  </si>
  <si>
    <t>Tope shark - NZ SCH3</t>
  </si>
  <si>
    <t>asfis:GAG+other:NZ SCH3</t>
  </si>
  <si>
    <t>Tope shark - New Zealand SCH3</t>
  </si>
  <si>
    <t>f176d51f-d98e-3a6a-a8b9-104edbc6a6b6</t>
  </si>
  <si>
    <t>Tope shark - NZ SCH5</t>
  </si>
  <si>
    <t>asfis:GAG+other:NZ SCH5</t>
  </si>
  <si>
    <t>Tope shark - New Zealand SCH5</t>
  </si>
  <si>
    <t>1c9e7018-0a2d-35dc-b827-c697ff719a68</t>
  </si>
  <si>
    <t>Golden perch - 57</t>
  </si>
  <si>
    <t>asfis:MCA+fao:57</t>
  </si>
  <si>
    <t>Golden perch - Southern Australia (Murray-Darling Basin)</t>
  </si>
  <si>
    <t>Areas updated to FAO 57.5.2 and FAO 57.6, better reflecting the coverage of the resource. APPROVE as there is no overlap with any other record.</t>
  </si>
  <si>
    <t>c13c22dd-25a9-3b4b-9548-b4ff7b7e2747</t>
  </si>
  <si>
    <t>Flathead grey mullet - Indian Ocean, East / 57.5.2 - 57</t>
  </si>
  <si>
    <t>asfis:MUF+fao:57;fao:57.5.2</t>
  </si>
  <si>
    <t>Flathead grey mullet - Western Australia</t>
  </si>
  <si>
    <t>Areas edited to FAO 57, FAO 57.5.1 and FAO 57.5.2</t>
  </si>
  <si>
    <t>5608a798-6b84-3950-9719-971ad8335b3c</t>
  </si>
  <si>
    <t>Northern rock sole - British Columbia</t>
  </si>
  <si>
    <t xml:space="preserve">RE-HARVEST + APPROVE </t>
  </si>
  <si>
    <t>Suggestion to approve as there is no overlap with other records. APPROVE only after new harvest, as area has been changed to Pacific Marine Fisheries Comission Major Areas - "Other: PMFC 3C, PMFC 3D, PMFC 5A, PMFC 5B, PMFC 5C, PMFC 5D, PMFC 5E" better refering to the real distribution of the record: https://www.fishsource.org/api/bluebridge/v5/stock/1522</t>
  </si>
  <si>
    <t>7982baa6-60c2-33af-a8bf-d29f5ae9b27b</t>
  </si>
  <si>
    <t>Snappers nei - 51</t>
  </si>
  <si>
    <t>asfis:SNA+fao:51</t>
  </si>
  <si>
    <t>Snappers nei - Southern Java to Western of Timor Sea</t>
  </si>
  <si>
    <t>RE-HARVEST + APPROVE  (the record has been fixed  to "other:  Indonesia WPP-RI 573"). Suggestion to keep indonesian area for the time being.</t>
  </si>
  <si>
    <t>Fao area deleted ; Indonesian fishing area only</t>
  </si>
  <si>
    <t>Suggestion to approve record as it seems to be no overlap with other database records. APPROVE only after confirming that new area "other: Indonesia WPP-RI 573" is harvested: https://www.fishsource.org/api/bluebridge/v5/stock/1590</t>
  </si>
  <si>
    <t>1c88bb7d-4f12-367b-89c4-19dd6c54f0e6</t>
  </si>
  <si>
    <t>Snappers nei - Indonesian WPP-RI 718 (Aru Sea, Arafura Sea and Eastern of Timor Sea)</t>
  </si>
  <si>
    <t>asfis:SNA+other:Indonesian WPP-RI 718 (Aru Sea, Arafura Sea and Eastern of Timor Sea)</t>
  </si>
  <si>
    <t>Snappers nei - Aru Bay, Arafuru Sea and Eastern of Timor Sea</t>
  </si>
  <si>
    <t>RE-HARVEST + APPROVE  (the record has been fixed  to "other: Indonesia WPP-RI 718"). Suggestion to keep indonesian area for the time being.</t>
  </si>
  <si>
    <t>039d2d1d-1952-3229-ba9d-c462dba4489c</t>
  </si>
  <si>
    <t>Snappers nei - 71</t>
  </si>
  <si>
    <t>Snappers nei - Java Sea</t>
  </si>
  <si>
    <t>RE-HARVEST + APPROVE  (the record has been fixed for the area code, now with indonesia area code https://www.fishsource.org/api/bluebridge/v5/stock/1587)</t>
  </si>
  <si>
    <t>033ba284-8382-3669-8921-2b7f8e4edea0</t>
  </si>
  <si>
    <t>Snappers nei - Tomini Bay - Seram Seas</t>
  </si>
  <si>
    <t>RE-HARVEST + APPROVE  (the record has been fixed for the area code, now with indonesia area code https://www.fishsource.org/api/bluebridge/v5/stock/1592)</t>
  </si>
  <si>
    <t>0b425e05-c995-3f79-8825-3f120a525a0c</t>
  </si>
  <si>
    <t>White perch - 2</t>
  </si>
  <si>
    <t>asfis:PEW+fao:2</t>
  </si>
  <si>
    <t>White perch - Lake Erie</t>
  </si>
  <si>
    <t>RE-HARVEST + APPROVE  (the record has been fixed to "other: Ontario Fishing Management Zone - 16":
https://www.fishsource.org/api/bluebridge/v5/stock/1376)</t>
  </si>
  <si>
    <t>areas edites</t>
  </si>
  <si>
    <t>FAO Area 2 - inland waters…Lake Erie? Should we have subareas f.e. per lake? What if another resource in FAO Area 2 (North America) for White perch is added in GRSF?
Area actualized to Ontario Fishing Management Zone - 16
Already checked with Bracken.</t>
  </si>
  <si>
    <t>1687cd01-71c6-3ffe-b95d-c74e02451820</t>
  </si>
  <si>
    <t>Common edible cockle - 27</t>
  </si>
  <si>
    <t>asfis:COC+fao:27</t>
  </si>
  <si>
    <t>Common edible cockle - Limfjord</t>
  </si>
  <si>
    <t>RE-HARVEST + APPROVE  (the record has been fixed to fao:27.4.b:https://www.fishsource.org/api/bluebridge/v5/stock/1347)</t>
  </si>
  <si>
    <t>Suggestion to approve as there is no overlap with other records. After new harvest, area fao:27.4.b refers better to the resource covered by the record - but note that the Limfjord is internal waters of DK.</t>
  </si>
  <si>
    <t>04e7a848-ef38-3d18-b2c2-98fc341f4c18</t>
  </si>
  <si>
    <t>Blue mackerel - 57</t>
  </si>
  <si>
    <t>asfis:MAA+fao:57</t>
  </si>
  <si>
    <t>Blue mackerel - Western Australia</t>
  </si>
  <si>
    <t>RE-HARVEST + APPROVE (record has been fixed for the area code, now with FAO 57.5.2 area code https://www.fishsource.org/api/bluebridge/v5/stock/1905</t>
  </si>
  <si>
    <t>Suggestion to approve record as it seems to be no overlap with other database records. APPROVE only if you can re-harvest the record since we see it has been fixed for the area code, now with FAO 57.5.2 area code https://www.fishsource.org/api/bluebridge/v5/stock/1905</t>
  </si>
  <si>
    <t>8344c6d4-d4de-3d60-a8f7-cbdff4aca2fc</t>
  </si>
  <si>
    <t>Loligo gahi - Atlantic, Southwest / 41.3.2</t>
  </si>
  <si>
    <t>asfis:SQP+fao:41.3.2</t>
  </si>
  <si>
    <t>Patagonian squid - Autumn-spawning cohort</t>
  </si>
  <si>
    <t>RE-HARVEST + APPROVE new FishSource record ID 2004 that merged old FishSource IDs 2005 and 2006</t>
  </si>
  <si>
    <t>FishSource records ID 2005 and 2006 have been merged into a new record ID 2004 covering both records.</t>
  </si>
  <si>
    <t>1757a8be-4d39-332f-bd30-5b6279d80ecf</t>
  </si>
  <si>
    <t>Patagonian squid - Spring-spawning cohort</t>
  </si>
  <si>
    <t>321e7aa9-bde4-382e-8387-c0a034b24081</t>
  </si>
  <si>
    <t>Common edible cockle - Burry Inlet Estuary</t>
  </si>
  <si>
    <t>RE-HARVEST + APPROVE
(the record has been fixed to FAO 27.7.f)</t>
  </si>
  <si>
    <t>Suggestion to approve as there is no overlap with other records. After new harvest, area FAO 27.7.f refers better to the resource cover by the record´. This new area was already harvested as it appears in the competency query.</t>
  </si>
  <si>
    <t>Should it be UK waters? The record refers only to the area of the Burry Inlet Estuary. FAO 27.7.f is maybe too broad of the resource.
NOTE: A record for the Thames River Estuary in FishSource is not uploaded to GRSF - FishSource record ID 2597.</t>
  </si>
  <si>
    <t>7f3e2bc1-3007-3279-97a3-61a181b6b96b</t>
  </si>
  <si>
    <t>Haddock - Norwegian Sea (Division 27.2.a) - Faroes Grounds (Division 27.5.b)</t>
  </si>
  <si>
    <t>asfis:HAD+fao:27.2.a;fao:27.5.b</t>
  </si>
  <si>
    <t>Haddock - Faroes</t>
  </si>
  <si>
    <t>Partial overlap FishSource ID 1575 + FIRMS ID 10360. Should we keep distinct or should we merge?</t>
  </si>
  <si>
    <t>RE-HARVEST FishSource record ID 1575 (UUID 7f3e2bc1-3007-3279-97a3-61a181b6b96b) and MERGE with FIRMS record ID 10360 (UUID 5f89afe1-c48d-3be6-b5d5-39b235d0c042)</t>
  </si>
  <si>
    <t>Areas edited; Merge w FIRMS ID 10360 (row 1186)</t>
  </si>
  <si>
    <t>Areas updated to FAO 27.5.b, perfectly matching with FIRMS record.</t>
  </si>
  <si>
    <t>20ebf855-692a-341f-8217-b7590bb70848</t>
  </si>
  <si>
    <t>Beaked redfish - 27</t>
  </si>
  <si>
    <t>asfis:REB+fao:27</t>
  </si>
  <si>
    <t>Beaked redfish - Northeast Arctic</t>
  </si>
  <si>
    <t>RE-HARVEST FishSource record ID 1729 (UUID 20ebf855-692a-341f-8217-b7590bb70848) and MERGE with RAM record ID REDDEEPI-II (UUID 6d1d385a-59df-380b-bad1-ec6ae2a11c49) and with FIRMS record ID 10332 (UUID a605af48-c78a-3908-ab22-3cb8c4a4e598)</t>
  </si>
  <si>
    <t>FishSource record areas have been updated to fao:27.1 and fao:27.2, overlapping exactly with RAM and FIRMS records. Re-harvest and merge.</t>
  </si>
  <si>
    <t>232b8790-c4d6-359d-acef-8d4f2bf7506a</t>
  </si>
  <si>
    <t>European plaice - Baltic Sea (Division 27.3.d)</t>
  </si>
  <si>
    <t>asfis:PLE+fao:27.3.d</t>
  </si>
  <si>
    <t>European plaice - Baltic Sea</t>
  </si>
  <si>
    <t>RE-HARVEST FishSource record ID 1747 (UUID 232b8790-c4d6-359d-acef-8d4f2bf7506a) and MERGE with RAM record ID PLAIC2432 (UUID de1706f8-b618-3f00-b717-83a31bc26fc2) and FIRMS record 13731 (UUID 0b6eb14e-4e53-3f3e-800c-f86d4707839a)</t>
  </si>
  <si>
    <t>Areas edited; https://www.ices.dk/sites/pub/Publication%20Reports/Advice/2021/2021/ple.27.24-32.pdf</t>
  </si>
  <si>
    <t>4f662791-7599-32bc-89f3-096eb35603a7</t>
  </si>
  <si>
    <t>European plaice - 27</t>
  </si>
  <si>
    <t>asfis:PLE+fao:27</t>
  </si>
  <si>
    <t>European plaice - Irish Sea</t>
  </si>
  <si>
    <t>RE-HARVEST FishSource record ID 1751 (UUID 4f662791-7599-32bc-89f3-096eb35603a7) and MERGE with already approved record UUID 232bc44b-a544-39b0-8b38-abf7f6adafd5 (merged FIRMS ID 10423 and RAM ID PLAICIS)</t>
  </si>
  <si>
    <t>Merge w FIRMS record 10423; areas edited</t>
  </si>
  <si>
    <t>dcb20c83-6142-3f24-824a-386bd6cedab6</t>
  </si>
  <si>
    <t>European plaice - Skagerrak and Kattegat (Division 27.3.a) - 27.3.b%2C%20c</t>
  </si>
  <si>
    <t>asfis:PLE+fao:27.3.a;fao:27.3.b, c</t>
  </si>
  <si>
    <t>European plaice - Kattegat, Belts and Sound</t>
  </si>
  <si>
    <t>RE-HARVEST FishSource record ID 1752 (UUID dcb20c83-6142-3f24-824a-386bd6cedab6) and MERGE with RAM record ID PLAIC2123 (UUID 4b370e88-6875-3924-8449-32f384816685) and FIRMS record ID 13732 (UUID 334e357a-e6d0-3596-83a3-9f82761b22ca)</t>
  </si>
  <si>
    <t>Areas edited; https://www.ices.dk/sites/pub/Publication%20Reports/Advice/2021/2021/ple.27.21-23.pdf</t>
  </si>
  <si>
    <t>areas updated with perfect overlap with other records</t>
  </si>
  <si>
    <t>d8800420-393d-3869-8830-0c2a9aa56fdc</t>
  </si>
  <si>
    <t>European plaice - West of Ireland (Division 27.7.b)</t>
  </si>
  <si>
    <t>asfis:PLE+fao:27.7.b</t>
  </si>
  <si>
    <t>European plaice - West of Ireland</t>
  </si>
  <si>
    <t>RE-HARVEST FishSource record ID 1756 (UUID d8800420-393d-3869-8830-0c2a9aa56fdc) and MERGE with already approved record UUID cd4a6dcc-3779-3d91-843d-79066197cabd (merged FIRMS ID 10427 and RAM ID PLAICVIIbc)</t>
  </si>
  <si>
    <t>Merge w FIRMS record 10427; areas edited</t>
  </si>
  <si>
    <t>Areas updated with perfect overlap with other records</t>
  </si>
  <si>
    <t>1fa3f0b6-330a-3efa-8780-0b11d758b0d3</t>
  </si>
  <si>
    <t>Yelloweye rockfish - 67 - 77</t>
  </si>
  <si>
    <t>asfis:RRV+fao:67;fao:77</t>
  </si>
  <si>
    <t>Yelloweye rockfish - US West Coast</t>
  </si>
  <si>
    <t>RE-HARVEST FishSource record ID 2011 (UUID 1fa3f0b6-330a-3efa-8780-0b11d758b0d3) and MERGE with RAM record ID YEYEROCKPCOAST (UUID c9799416-b3a6-375d-80cb-2e57fda8694b).</t>
  </si>
  <si>
    <t>Partial merge w RAM record YEYEROCKPCOAST?; new areas added</t>
  </si>
  <si>
    <t>Records overlap and FIshSource description clearly states that the record covers the same are as the RAM record. Areas have been actualize to US areas, not including Alaska waters.
RAM has been selected as dominant because the area code seems more specific while FIshSource areas contain descriptions and not codes.</t>
  </si>
  <si>
    <t>2dc6afc4-3dcd-3a91-8b61-03532c94fc37</t>
  </si>
  <si>
    <t>European squid - Northern coastal subarea - Northern oceanic subarea</t>
  </si>
  <si>
    <t>asfis:SQR+fao:34.1;fao:34.2</t>
  </si>
  <si>
    <t>European squid - Dakhla</t>
  </si>
  <si>
    <t>RE-HARVEST FishSource record ID 2495 (UUID 2dc6afc4-3dcd-3a91-8b61-03532c94fc37) and MERGE  with FIRMS record ID 13841 (UUID 4ccf8eed-cd54-397c-b6ca-5d260bacf002)</t>
  </si>
  <si>
    <t>Merge w/ FIRMS record 13841; areas edit</t>
  </si>
  <si>
    <t>Areas have been edited to FAO 34.1.31 and FAO 34.1.32, perfectly matching with FIRMS record coverage.</t>
  </si>
  <si>
    <t>68c814c2-3e7a-318c-a406-27e4c51410f8</t>
  </si>
  <si>
    <t>European squid - Atlantic, East central / 34.3.12 - Atlantic, East central / 34.3.11</t>
  </si>
  <si>
    <t>asfis:SQR+fao:34.3.11;fao:34.3.12</t>
  </si>
  <si>
    <t>European squid - Senegal-Gambia</t>
  </si>
  <si>
    <t>RE-HARVEST FishSource record ID 2497 (UUID 68c814c2-3e7a-318c-a406-27e4c51410f8) and MERGE with FIRMS record ID 13843 (UUID b2a0985c-bb89-35c6-a52d-0cca3e1bae6a)</t>
  </si>
  <si>
    <t>Merge w/ FIRMS record 13843; areas edit</t>
  </si>
  <si>
    <t>Area updated to FAO 34.2.12 perfectly matching with FIRMS record coverage.</t>
  </si>
  <si>
    <t>SUMMARY</t>
  </si>
  <si>
    <t>Ready</t>
  </si>
  <si>
    <t>(checked w/Aureliano or Bracken)</t>
  </si>
  <si>
    <t>(high confidence based on ready records)</t>
  </si>
  <si>
    <t>(small doubts but high confidence in action forward)</t>
  </si>
  <si>
    <t xml:space="preserve">Problems </t>
  </si>
  <si>
    <t>(big doubts, no clear action)</t>
  </si>
  <si>
    <t xml:space="preserve">Left </t>
  </si>
  <si>
    <t>(records not checked yet out of the 300 goal)</t>
  </si>
  <si>
    <t>Total checked records</t>
  </si>
  <si>
    <t>FORTH Done Actions (Dec 2021)</t>
  </si>
  <si>
    <t>Re-harvest will be done using GRSF Refresh worklfow. No action (for now)</t>
  </si>
  <si>
    <t>https://data.d4science.org/ctlg/GRSF/1efdb8be-8ae1-3c6d-9c38-25f2c6354dbd</t>
  </si>
  <si>
    <t>https://data.d4science.org/ctlg/GRSF/61885c51-1a23-31e5-9996-75894f4f749c</t>
  </si>
  <si>
    <t>https://data.d4science.org/ctlg/GRSF/a694fafc-9f45-3629-b38f-b6ee24957cea</t>
  </si>
  <si>
    <t>https://data.d4science.org/ctlg/GRSF/98baa91f-ec95-3158-87b9-07603c7f7cda</t>
  </si>
  <si>
    <t>https://data.d4science.org/ctlg/GRSF/efca6761-7e57-3dfc-9a39-6ef07558b475</t>
  </si>
  <si>
    <t>https://data.d4science.org/ctlg/GRSF/9cdb7470-38a9-3ea9-9457-62303218620b</t>
  </si>
  <si>
    <t>https://data.d4science.org/ctlg/GRSF/e0902f54-b5d8-312a-accd-85034e1ce5ff</t>
  </si>
  <si>
    <t>https://data.d4science.org/ctlg/GRSF/738ec51c-5592-3c30-a36a-a8a92f64a601</t>
  </si>
  <si>
    <t>https://data.d4science.org/ctlg/GRSF/beb453cd-65ab-3045-a833-ac89625e35fb</t>
  </si>
  <si>
    <t>https://data.d4science.org/ctlg/GRSF/ddcca9c4-d64e-3162-bf98-5f75f781b7f7</t>
  </si>
  <si>
    <t>https://data.d4science.org/ctlg/GRSF/58220682-936e-31cb-aece-da2f905b4721</t>
  </si>
  <si>
    <t>https://data.d4science.org/ctlg/GRSF/97ce9007-7297-381e-bdc2-e4982de1ca67</t>
  </si>
  <si>
    <t>https://data.d4science.org/ctlg/GRSF/a86da7ef-7949-3b9c-bac5-ef20672ae98f</t>
  </si>
  <si>
    <t>https://data.d4science.org/ctlg/GRSF/4f9cfbec-2bad-3eb3-a5f5-e373a63afdbc</t>
  </si>
  <si>
    <t>https://data.d4science.org/ctlg/GRSF/7adc12b8-f93b-37a8-902e-6cdaee7c8ae4</t>
  </si>
  <si>
    <t>https://data.d4science.org/ctlg/GRSF/9abb0318-a741-3946-8fe9-008c96d5dde9</t>
  </si>
  <si>
    <t>https://data.d4science.org/ctlg/GRSF/4cb9df0e-db64-3ce7-8e06-50779bfd035d</t>
  </si>
  <si>
    <t>https://data.d4science.org/ctlg/GRSF/1821136b-470e-32c7-96f9-fc8dec02fd1f</t>
  </si>
  <si>
    <t>https://data.d4science.org/ctlg/GRSF/195fc984-a15c-371c-9b47-9878cfc021db</t>
  </si>
  <si>
    <t>https://data.d4science.org/ctlg/GRSF/1c964dda-64ed-367b-a961-5aa3b0981809</t>
  </si>
  <si>
    <t>https://data.d4science.org/ctlg/GRSF/20f39d88-6c50-3f5a-b06b-823ecf6fe1cd</t>
  </si>
  <si>
    <t>https://data.d4science.org/ctlg/GRSF/8c7590d3-92b3-3b9e-9f47-2ed5ef2bdebe</t>
  </si>
  <si>
    <t>https://data.d4science.org/ctlg/GRSF/8f340c47-99cd-3979-ae7c-78ff798d27b8</t>
  </si>
  <si>
    <t>https://data.d4science.org/ctlg/GRSF/9f564644-c018-3221-8737-ccd5e87cef25</t>
  </si>
  <si>
    <t>https://data.d4science.org/ctlg/GRSF/b949d29b-8338-325e-8eef-7b4ab708b385</t>
  </si>
  <si>
    <t>https://data.d4science.org/ctlg/GRSF/c4af9833-9d39-3647-8fc5-ea3f5ab02a8e</t>
  </si>
  <si>
    <t>https://data.d4science.org/ctlg/GRSF/fb3c89ea-d228-38fe-88ed-6a72fbded6a3</t>
  </si>
  <si>
    <t>https://data.d4science.org/ctlg/GRSF/fb518561-cbbc-3261-8c51-90cf68a7640a</t>
  </si>
  <si>
    <t>https://data.d4science.org/ctlg/GRSF/aaa86712-fbd2-3534-9e5f-219da59d34e7</t>
  </si>
  <si>
    <t>https://data.d4science.org/ctlg/GRSF/a53623d3-ece7-35ce-ae51-9db98fe6725d</t>
  </si>
  <si>
    <t>https://data.d4science.org/ctlg/GRSF/a9f4a4c8-c03e-3523-9ce5-70921dd86550</t>
  </si>
  <si>
    <t>https://data.d4science.org/ctlg/GRSF/e01b92a3-ec10-3dee-87d2-6e48a799571d</t>
  </si>
  <si>
    <t>https://data.d4science.org/ctlg/GRSF/578e70b8-c09d-3046-9103-31b28e230103</t>
  </si>
  <si>
    <t>https://data.d4science.org/ctlg/GRSF/b5663972-c383-3588-a456-d21af1060f3b</t>
  </si>
  <si>
    <t>https://data.d4science.org/ctlg/GRSF/f6a866a0-6df6-3b1d-9d92-6e7a0cf13b2a</t>
  </si>
  <si>
    <t>https://data.d4science.org/ctlg/GRSF/896c4f5e-6716-307b-a453-1169ed9a16d2</t>
  </si>
  <si>
    <t>https://data.d4science.org/ctlg/GRSF/ecc5f97e-1544-3c48-8095-96e63d44ff21</t>
  </si>
  <si>
    <t>https://data.d4science.org/ctlg/GRSF/01e00da1-f1e0-3c4c-8026-6e3313c62d25</t>
  </si>
  <si>
    <t>https://data.d4science.org/ctlg/GRSF/58a2ccf1-0f74-3ed1-863d-4de90ea7fd5f</t>
  </si>
  <si>
    <t>https://data.d4science.org/ctlg/GRSF/853f74af-f988-3230-9671-707c3eb79581</t>
  </si>
  <si>
    <t>https://data.d4science.org/ctlg/GRSF/09c2dbba-de25-33ca-b6db-443476016d47</t>
  </si>
  <si>
    <t>https://data.d4science.org/ctlg/GRSF/a37f8daf-de9c-3096-bc8d-89474010ba9d</t>
  </si>
  <si>
    <t>https://data.d4science.org/ctlg/GRSF/a5784a82-b810-349a-ba94-f7685e33c783</t>
  </si>
  <si>
    <t>https://data.d4science.org/ctlg/GRSF/b9beffe1-b844-39bd-9095-7e427356e186</t>
  </si>
  <si>
    <t>https://data.d4science.org/ctlg/GRSF/a21f9d4d-0e3a-37bf-bae7-eb5fa7538cd9</t>
  </si>
  <si>
    <t>https://data.d4science.org/ctlg/GRSF/89475fa7-8d0e-3e4a-8b4b-ecffc8218675</t>
  </si>
  <si>
    <t>https://data.d4science.org/ctlg/GRSF/c6b00412-81d3-3c7b-9925-462c7a47542e</t>
  </si>
  <si>
    <t>https://data.d4science.org/ctlg/GRSF/709767df-9b80-3f01-9f26-e18cbfadefda</t>
  </si>
  <si>
    <t>https://data.d4science.org/ctlg/GRSF/05c1a658-fe37-3ab3-acd6-2cb04864bc39</t>
  </si>
  <si>
    <t>https://data.d4science.org/ctlg/GRSF/066ecb73-5112-3bdd-aec6-7f7fba460b99</t>
  </si>
  <si>
    <t>https://data.d4science.org/ctlg/GRSF/e53b372b-3a4c-317f-8215-4e933cbef10c</t>
  </si>
  <si>
    <t>https://data.d4science.org/ctlg/GRSF/62156e3b-859e-3a89-8ed8-1cc3610804d5</t>
  </si>
  <si>
    <t>https://data.d4science.org/ctlg/GRSF/9b8d5b6c-2b8b-3564-ab2d-6aaf6896dee0</t>
  </si>
  <si>
    <t>https://data.d4science.org/ctlg/GRSF/1cde5839-26f1-3839-94d5-abb7a22f5bbc</t>
  </si>
  <si>
    <t>https://data.d4science.org/ctlg/GRSF/a13f3a10-576f-3238-97e4-bbcea5e304a1</t>
  </si>
  <si>
    <t>https://data.d4science.org/ctlg/GRSF/ba357101-8a83-30d1-8b66-ec260359bfce</t>
  </si>
  <si>
    <t>https://data.d4science.org/ctlg/GRSF/f17f0dee-82f4-3459-be35-1fe0cfc9ba75</t>
  </si>
  <si>
    <t>https://data.d4science.org/ctlg/GRSF/774d91b9-c26f-314f-acc2-5a445cc43893</t>
  </si>
  <si>
    <t>https://data.d4science.org/ctlg/GRSF/77f7fe96-2008-3431-933b-900af506e89f</t>
  </si>
  <si>
    <t>https://data.d4science.org/ctlg/GRSF/8935f403-3971-34a9-9d15-99b03cf9788c</t>
  </si>
  <si>
    <t>https://data.d4science.org/ctlg/GRSF/96fbde69-9058-3632-8f79-fd9f05915128</t>
  </si>
  <si>
    <t>https://data.d4science.org/ctlg/GRSF/d8d6f353-4053-38fa-81e4-d2cf43296a58</t>
  </si>
  <si>
    <t>https://data.d4science.org/ctlg/GRSF/70e037e4-4c14-3efc-915b-38a1fc45e597</t>
  </si>
  <si>
    <t>https://data.d4science.org/ctlg/GRSF/62c20f4b-8716-3236-9b51-b1835d6dcfdc</t>
  </si>
  <si>
    <t>https://data.d4science.org/ctlg/GRSF/2d236029-2384-398d-9c5d-f8c918b45b4c</t>
  </si>
  <si>
    <t>https://data.d4science.org/ctlg/GRSF/7909af55-0a28-34e0-9c8f-427325351de3</t>
  </si>
  <si>
    <t>https://data.d4science.org/ctlg/GRSF/d47e7251-7fed-3956-bb10-ab59bdcb9cb7</t>
  </si>
  <si>
    <t>https://data.d4science.org/ctlg/GRSF/0b6adb41-5077-33a7-90ca-64d4b2eb5678</t>
  </si>
  <si>
    <t>https://data.d4science.org/ctlg/GRSF/9143bee7-9d6b-3dd8-8937-6592ec4b9cbc</t>
  </si>
  <si>
    <t>https://data.d4science.org/ctlg/GRSF/62693a2d-323e-3cf5-824a-1ae247a76a1c</t>
  </si>
  <si>
    <t>https://data.d4science.org/ctlg/GRSF/73147aee-2a27-315b-8567-93efb0c8c675</t>
  </si>
  <si>
    <t>https://data.d4science.org/ctlg/GRSF/25328891-ca2a-32ad-a61c-9923935b7288</t>
  </si>
  <si>
    <t>https://data.d4science.org/ctlg/GRSF/fea1ed79-d15a-3845-8119-ef3e8bcd171c</t>
  </si>
  <si>
    <t>https://data.d4science.org/ctlg/GRSF/04b7838c-a4b1-3113-b702-ec2752618b1c</t>
  </si>
  <si>
    <t>https://data.d4science.org/ctlg/GRSF/5cc3d277-83ad-3570-b777-46c018544129</t>
  </si>
  <si>
    <t>https://data.d4science.org/ctlg/GRSF/826767b0-dd92-3add-b7e0-1be045bf0f61</t>
  </si>
  <si>
    <t>https://data.d4science.org/ctlg/GRSF/0a33550b-463f-3c36-8089-29e020299845</t>
  </si>
  <si>
    <t>https://data.d4science.org/ctlg/GRSF/39750824-ef59-3ea8-b0a5-4b9f56b303ab</t>
  </si>
  <si>
    <t>https://data.d4science.org/ctlg/GRSF/85e108d2-aaaf-3b68-8e37-a717b16d29c8</t>
  </si>
  <si>
    <t>https://data.d4science.org/ctlg/GRSF/83094e75-a743-3acb-bad9-703c81f26c88</t>
  </si>
  <si>
    <t>https://data.d4science.org/ctlg/GRSF/b3debcea-a612-3d5e-8099-ff376a08c14e</t>
  </si>
  <si>
    <t>https://data.d4science.org/ctlg/GRSF/ce69cabb-d2bf-30a6-bb79-08f4ce857de8</t>
  </si>
  <si>
    <t>https://data.d4science.org/ctlg/GRSF/5d76ca1a-2afc-317f-b7a6-0016322b7436</t>
  </si>
  <si>
    <t>https://data.d4science.org/ctlg/GRSF/cf0168a9-ce48-3ef7-b1e3-2d81ca784aa1</t>
  </si>
  <si>
    <t>https://data.d4science.org/ctlg/GRSF/a4ea1390-0f69-364a-9d1e-f4f6cf15eb7f</t>
  </si>
  <si>
    <t>https://data.d4science.org/ctlg/GRSF/3f847171-e554-3fb3-82b3-adca04a95acd</t>
  </si>
  <si>
    <t>https://data.d4science.org/ctlg/GRSF/fc534051-e914-339d-a068-7530d9e39fb1</t>
  </si>
  <si>
    <t>https://data.d4science.org/ctlg/GRSF/549e4df3-1371-3082-9084-126ae062de5a</t>
  </si>
  <si>
    <t>https://data.d4science.org/ctlg/GRSF/a8da417a-3b36-3229-ac0d-5fc59f80e518</t>
  </si>
  <si>
    <t>https://data.d4science.org/ctlg/GRSF/da574b24-141f-35b4-b606-ab5784f9bf54</t>
  </si>
  <si>
    <t>https://data.d4science.org/ctlg/GRSF/e87d512f-dd26-30c5-992c-f03428b1176c</t>
  </si>
  <si>
    <t>https://data.d4science.org/ctlg/GRSF/0e2fe637-462d-30da-9cc2-dfabe68cc9b7</t>
  </si>
  <si>
    <t>https://data.d4science.org/ctlg/GRSF/7836b8b8-6ead-36dd-9306-c47dbc440f23</t>
  </si>
  <si>
    <t>https://data.d4science.org/ctlg/GRSF/f6ca5c1b-7917-396f-b8e5-6821d5d4aa54</t>
  </si>
  <si>
    <t>https://data.d4science.org/ctlg/GRSF/7c02198f-d5e1-33a1-b723-b1ce40a44f0b</t>
  </si>
  <si>
    <t>https://data.d4science.org/ctlg/GRSF/a5cf4104-fe90-31b5-bd49-458ed71a1955</t>
  </si>
  <si>
    <t>https://data.d4science.org/ctlg/GRSF/79782f32-22f9-3496-ba8f-bf066f6ae1d2</t>
  </si>
  <si>
    <t>https://data.d4science.org/ctlg/GRSF/3cdf4429-9a2f-3208-b241-1e5aec06ecd6</t>
  </si>
  <si>
    <t>https://data.d4science.org/ctlg/GRSF/3e481957-7685-3269-848a-ea58bef4ed4f</t>
  </si>
  <si>
    <t>https://data.d4science.org/ctlg/GRSF/fc872ef9-ff1f-362f-9f46-521d5e4dc1b4</t>
  </si>
  <si>
    <t>https://data.d4science.org/ctlg/GRSF/e25d9655-b53f-317e-8aab-05a33d8de389</t>
  </si>
  <si>
    <t>https://data.d4science.org/ctlg/GRSF/d10e3730-cdbe-31ae-b65e-2b4fc5e84685</t>
  </si>
  <si>
    <t>https://data.d4science.org/ctlg/GRSF/c920c4a5-fc53-3f17-b1b5-a74015d6272e</t>
  </si>
  <si>
    <t>https://data.d4science.org/ctlg/GRSF/1de094db-7e31-3374-8227-2144f6279f2d</t>
  </si>
  <si>
    <t>https://data.d4science.org/ctlg/GRSF/66310f87-f43c-3d8a-a691-92b9e9a3e146</t>
  </si>
  <si>
    <t>https://data.d4science.org/ctlg/GRSF/32e44bc5-9a3b-3116-9a04-42d575c2caa3</t>
  </si>
  <si>
    <t>https://data.d4science.org/ctlg/GRSF/450416e8-a5bc-3324-b79a-5597a96ae44d</t>
  </si>
  <si>
    <t>https://data.d4science.org/ctlg/GRSF/18db16cc-2caa-34dc-aad0-b30ff5eeb078</t>
  </si>
  <si>
    <t>https://data.d4science.org/ctlg/GRSF/3058a1a3-0a2b-3a4c-8b66-165d16bd569c</t>
  </si>
  <si>
    <t>https://data.d4science.org/ctlg/GRSF/64a1a610-c464-3c13-ab85-638b51cc160a</t>
  </si>
  <si>
    <t>https://data.d4science.org/ctlg/GRSF/e33f1c75-6dd7-30bf-9f7e-f59f889e00f2</t>
  </si>
  <si>
    <t>https://data.d4science.org/ctlg/GRSF/a300a44b-1d71-35ce-a24c-f95ea139ba5e</t>
  </si>
  <si>
    <t>https://data.d4science.org/ctlg/GRSF/24f9d4e7-7e85-39bf-96af-0fc32b08c3db</t>
  </si>
  <si>
    <t>https://data.d4science.org/ctlg/GRSF/1d1c9133-79f3-340a-974b-9ca653c3fa7d</t>
  </si>
  <si>
    <t>https://data.d4science.org/ctlg/GRSF/6f2b9a0c-0984-379b-80e6-3e96f3de2469</t>
  </si>
  <si>
    <t>https://data.d4science.org/ctlg/GRSF/8688cef4-2306-3f14-a55d-5b76a35d8a81</t>
  </si>
  <si>
    <t>https://data.d4science.org/ctlg/GRSF/74936148-da88-3757-8cce-0129df3f4cb7</t>
  </si>
  <si>
    <t>https://data.d4science.org/ctlg/GRSF/48be89b1-40ed-3ffd-9e0d-70ffeaed08b8</t>
  </si>
  <si>
    <t>https://data.d4science.org/ctlg/GRSF/930e7911-234c-3fc9-9ca2-5a2cd0fcc3db</t>
  </si>
  <si>
    <t>https://data.d4science.org/ctlg/GRSF/96d0d55d-5691-31c6-a618-614033724d72</t>
  </si>
  <si>
    <t>https://data.d4science.org/ctlg/GRSF/f5a946a0-4026-3dc6-b9cf-b5d5da4a2edb</t>
  </si>
  <si>
    <t>https://data.d4science.org/ctlg/GRSF/30f9503c-5567-31c5-a7f6-63d812bd3017</t>
  </si>
  <si>
    <t>https://data.d4science.org/ctlg/GRSF/5cf5a9c7-da3e-3457-ab96-fba7f84df60a</t>
  </si>
  <si>
    <t>https://data.d4science.org/ctlg/GRSF/59bdc0af-67f3-32eb-b400-1bbeb326d31c</t>
  </si>
  <si>
    <t>https://data.d4science.org/ctlg/GRSF/cdcb5bd0-056e-3cfc-aab7-6c3f487fd4bd</t>
  </si>
  <si>
    <t>https://data.d4science.org/ctlg/GRSF/d63db40b-8060-3771-b246-085eb5f770c1</t>
  </si>
  <si>
    <t>https://data.d4science.org/ctlg/GRSF/be157252-0cfc-38ec-811c-4fb7e9e7c96e</t>
  </si>
  <si>
    <t>https://data.d4science.org/ctlg/GRSF/1e14959f-0ebf-3455-b0f2-dfce22e5d336</t>
  </si>
  <si>
    <t>https://data.d4science.org/ctlg/GRSF/e5a5074c-59b3-3611-94ab-2ea4247b52a3</t>
  </si>
  <si>
    <t>https://data.d4science.org/ctlg/GRSF/bc6076cf-ab2e-3c93-83d8-b6c3ee31f713</t>
  </si>
  <si>
    <t>https://data.d4science.org/ctlg/GRSF/71117f0c-b4e4-36ad-a61f-a319f901e908</t>
  </si>
  <si>
    <t>https://data.d4science.org/ctlg/GRSF/18c91e47-7959-30b2-97ef-e1cbf08c94a0</t>
  </si>
  <si>
    <t>https://data.d4science.org/ctlg/GRSF/48215762-6355-39bd-afe4-9ad2fb3fd172</t>
  </si>
  <si>
    <t>https://data.d4science.org/ctlg/GRSF/9eb07fbe-8283-3acf-afd9-f11a7e76db7c</t>
  </si>
  <si>
    <t>https://data.d4science.org/ctlg/GRSF/dfba0263-0ac0-3119-a8a8-e45ba8c51cbb</t>
  </si>
  <si>
    <t>https://data.d4science.org/ctlg/GRSF/58b75eeb-2949-3b07-a69c-dab89abec93c</t>
  </si>
  <si>
    <t>https://data.d4science.org/ctlg/GRSF/ee3e65a9-d8c8-33a9-8c03-1fc2abaebcf5</t>
  </si>
  <si>
    <t>https://data.d4science.org/ctlg/GRSF/80937404-ef0e-3012-8ae8-28887fa07907</t>
  </si>
  <si>
    <t>https://data.d4science.org/ctlg/GRSF/d01df356-a478-3bf5-9922-97de69baf055</t>
  </si>
  <si>
    <t>https://data.d4science.org/ctlg/GRSF/e2fa0934-8ba8-391c-a53f-48653487a32d</t>
  </si>
  <si>
    <t>https://data.d4science.org/ctlg/GRSF/43644835-5c51-3ea9-b249-c8b03c6d7931</t>
  </si>
  <si>
    <t>https://data.d4science.org/ctlg/GRSF/5b14dc71-c095-3f76-ace9-cfd75aebd90d</t>
  </si>
  <si>
    <t>https://data.d4science.org/ctlg/GRSF/00ed50d0-d388-31bb-bdea-e1cfb9571582</t>
  </si>
  <si>
    <t>https://data.d4science.org/ctlg/GRSF/6b15bba0-2f09-3bbf-90d9-c5746bf5894d</t>
  </si>
  <si>
    <t>https://data.d4science.org/ctlg/GRSF/4e50eeea-663f-37c2-9cde-d13511628261</t>
  </si>
  <si>
    <t>https://data.d4science.org/ctlg/GRSF/ee9b2454-dc8e-3996-bdfd-6457fa75e082</t>
  </si>
  <si>
    <t>https://data.d4science.org/ctlg/GRSF/932ead78-05a2-36d5-b3f0-db883a05371c</t>
  </si>
  <si>
    <t>https://data.d4science.org/ctlg/GRSF/4adca933-d5db-3c52-9259-6415aeb0359c</t>
  </si>
  <si>
    <t>https://data.d4science.org/ctlg/GRSF/ef523267-b7bc-39bf-b171-7e826fdc44dc</t>
  </si>
  <si>
    <t>https://data.d4science.org/ctlg/GRSF/804d5619-b7f8-3b25-a1b6-8711c0d5c073</t>
  </si>
  <si>
    <t>https://data.d4science.org/ctlg/GRSF/23fb611d-2286-3dfb-ab16-9a460505983d</t>
  </si>
  <si>
    <t>https://data.d4science.org/ctlg/GRSF/6b39d625-8929-3df0-8c71-e4f1304a262c</t>
  </si>
  <si>
    <t>https://data.d4science.org/ctlg/GRSF/3c3480bd-8ae7-3d1b-ab23-8cdfef93401b</t>
  </si>
  <si>
    <t>https://data.d4science.org/ctlg/GRSF/65394134-3cee-37dd-a291-80584610e32e</t>
  </si>
  <si>
    <t>https://data.d4science.org/ctlg/GRSF/ae18c7b4-9836-3edc-a68f-5203b683c7c4</t>
  </si>
  <si>
    <t>https://data.d4science.org/ctlg/GRSF/15b8e2c5-f1fa-3123-863b-a31c25263824</t>
  </si>
  <si>
    <t>https://data.d4science.org/ctlg/GRSF/18abbc78-5cca-3cff-9b10-5810782c9381</t>
  </si>
  <si>
    <t>https://data.d4science.org/ctlg/GRSF/fee9ebf3-11a8-322a-b7bd-c54b7ca88a43</t>
  </si>
  <si>
    <t>https://data.d4science.org/ctlg/GRSF/42782f1c-7e36-39f3-ae39-ded7c40278e0</t>
  </si>
  <si>
    <t>https://data.d4science.org/ctlg/GRSF/70cbf928-3971-3788-b63c-1e305529ea0a</t>
  </si>
  <si>
    <t>https://data.d4science.org/ctlg/GRSF/721703d6-6eb8-3cf1-86cc-95f89d3018fa</t>
  </si>
  <si>
    <t>https://data.d4science.org/ctlg/GRSF/9b353b11-c607-3ffa-bd88-9716616d989a</t>
  </si>
  <si>
    <t>Record already merged and approved https://data.d4science.org/ctlg/GRSF/12d2dd25-ba21-3517-a284-bcb75041221e</t>
  </si>
  <si>
    <t>https://data.d4science.org/ctlg/GRSF/3e14d912-384d-3ee7-99f1-644b7b0673c1</t>
  </si>
  <si>
    <t>https://data.d4science.org/ctlg/GRSF/97466a4b-6a52-3ec1-a640-7eea7ec04a45</t>
  </si>
  <si>
    <t>https://data.d4science.org/ctlg/GRSF/5a31ed20-f7a7-3fb2-bb43-8151cef3147c</t>
  </si>
  <si>
    <t>https://data.d4science.org/ctlg/GRSF/c35bc4b3-b6e0-314d-92df-3808b9cff0b2</t>
  </si>
  <si>
    <t>https://data.d4science.org/ctlg/GRSF/a52bb90f-1adb-333b-96fa-f5ea8cdfdff3</t>
  </si>
  <si>
    <t>https://data.d4science.org/ctlg/GRSF/63d52422-c32c-38d9-a411-b67db2a06b34</t>
  </si>
  <si>
    <t>Record allready merged and approved (http://www.bluebridge-vres.eu/grsf/stock/5b0956f9-c96b-332d-875b-b39f1f688a12)</t>
  </si>
  <si>
    <t>https://data.d4science.org/ctlg/GRSF/4ad351c2-43ca-30c2-ab00-eb1c9d237a18</t>
  </si>
  <si>
    <t>Ηarvest will be done using GRSF Refresh worklfow. No action (for now)</t>
  </si>
  <si>
    <t>Record was merged (see line 173)</t>
  </si>
  <si>
    <t>Record was merged (see line 162)</t>
  </si>
  <si>
    <t>Record was merged (see line 174)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</si>
</sst>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color theme="1"/>
      <name val="Arial"/>
    </font>
    <font>
      <b/>
      <sz val="11"/>
      <color theme="1"/>
      <name val="Calibri"/>
    </font>
    <font>
      <sz val="11"/>
      <color theme="1"/>
      <name val="Calibri"/>
    </font>
    <font>
      <sz val="11"/>
      <color rgb="FF000000"/>
      <name val="Calibri"/>
    </font>
    <font>
      <sz val="11"/>
      <color rgb="FFFF0000"/>
      <name val="Calibri"/>
    </font>
    <font>
      <sz val="11"/>
      <color theme="1"/>
      <name val="Times New Roman"/>
    </font>
    <font>
      <sz val="11"/>
      <color theme="1"/>
      <name val="&quot;Times New Roman&quot;"/>
    </font>
    <font>
      <sz val="11"/>
      <name val="&quot;Times New Roman&quot;"/>
    </font>
    <font>
      <b/>
      <sz val="11"/>
      <color rgb="FFFF0000"/>
      <name val="Calibri"/>
    </font>
    <font>
      <sz val="11"/>
      <color theme="1"/>
      <name val="Times New Roman"/>
      <charset val="1"/>
    </font>
    <font>
      <sz val="11"/>
      <color theme="1"/>
      <name val="Calibri"/>
      <charset val="1"/>
    </font>
    <font>
      <sz val="11"/>
      <color theme="1"/>
      <name val="Roboto"/>
      <charset val="1"/>
    </font>
    <font>
      <sz val="11"/>
      <color rgb="FF000000"/>
      <name val="Calibri"/>
      <charset val="1"/>
    </font>
    <font>
      <sz val="11"/>
      <color rgb="FF000000"/>
      <name val="Arial"/>
    </font>
    <font>
      <b/>
      <sz val="11"/>
      <color rgb="FFFF0000"/>
      <name val="Arial"/>
    </font>
    <font>
      <b/>
      <sz val="11"/>
      <color rgb="FF000000"/>
      <name val="Calibri"/>
    </font>
    <font>
      <u/>
      <sz val="11"/>
      <color rgb="FF000000"/>
      <name val="Arial"/>
    </font>
    <font>
      <sz val="11"/>
      <color rgb="FF000000"/>
      <name val="Calibri"/>
      <family val="2"/>
      <scheme val="minor"/>
    </font>
    <font>
      <u/>
      <sz val="11"/>
      <color theme="10"/>
      <name val="Arial"/>
    </font>
    <font>
      <b/>
      <sz val="11"/>
      <color theme="1"/>
      <name val="Arial"/>
      <family val="2"/>
    </font>
  </fonts>
  <fills count="18">
    <fill>
      <patternFill patternType="none"/>
    </fill>
    <fill>
      <patternFill patternType="gray125"/>
    </fill>
    <fill>
      <patternFill patternType="solid">
        <fgColor rgb="FFE2EFD9"/>
        <bgColor rgb="FFE2EFD9"/>
      </patternFill>
    </fill>
    <fill>
      <patternFill patternType="solid">
        <fgColor rgb="FF00B050"/>
        <bgColor indexed="64"/>
      </patternFill>
    </fill>
    <fill>
      <patternFill patternType="solid">
        <fgColor rgb="FFE2EFDA"/>
        <bgColor indexed="64"/>
      </patternFill>
    </fill>
    <fill>
      <patternFill patternType="solid">
        <fgColor rgb="FFFFF2CC"/>
        <bgColor indexed="64"/>
      </patternFill>
    </fill>
    <fill>
      <patternFill patternType="solid">
        <fgColor rgb="FFD0CECE"/>
        <bgColor indexed="64"/>
      </patternFill>
    </fill>
    <fill>
      <patternFill patternType="solid">
        <fgColor rgb="FFFFFF00"/>
        <bgColor indexed="64"/>
      </patternFill>
    </fill>
    <fill>
      <patternFill patternType="solid">
        <fgColor rgb="FFFFFFFF"/>
        <bgColor indexed="64"/>
      </patternFill>
    </fill>
    <fill>
      <patternFill patternType="solid">
        <fgColor rgb="FF00B050"/>
        <bgColor rgb="FF000000"/>
      </patternFill>
    </fill>
    <fill>
      <patternFill patternType="solid">
        <fgColor rgb="FFE2EFDA"/>
        <bgColor rgb="FF000000"/>
      </patternFill>
    </fill>
    <fill>
      <patternFill patternType="solid">
        <fgColor rgb="FFFFF2CC"/>
        <bgColor rgb="FF000000"/>
      </patternFill>
    </fill>
    <fill>
      <patternFill patternType="solid">
        <fgColor rgb="FFFFFF00"/>
        <bgColor rgb="FF000000"/>
      </patternFill>
    </fill>
    <fill>
      <patternFill patternType="solid">
        <fgColor rgb="FFFF0000"/>
        <bgColor rgb="FF000000"/>
      </patternFill>
    </fill>
    <fill>
      <patternFill patternType="solid">
        <fgColor rgb="FFD9D9D9"/>
        <bgColor rgb="FF000000"/>
      </patternFill>
    </fill>
    <fill>
      <patternFill patternType="solid">
        <fgColor rgb="FFD9E1F2"/>
        <bgColor indexed="64"/>
      </patternFill>
    </fill>
    <fill>
      <patternFill patternType="solid">
        <fgColor rgb="FFF2F2F2"/>
        <bgColor indexed="64"/>
      </patternFill>
    </fill>
    <fill>
      <patternFill patternType="solid">
        <fgColor theme="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CCCCCC"/>
      </left>
      <right style="thin">
        <color rgb="FF000000"/>
      </right>
      <top style="thin">
        <color rgb="FF000000"/>
      </top>
      <bottom style="thin">
        <color rgb="FF000000"/>
      </bottom>
      <diagonal/>
    </border>
    <border>
      <left style="thin">
        <color rgb="FFCCCCCC"/>
      </left>
      <right/>
      <top style="thin">
        <color rgb="FF000000"/>
      </top>
      <bottom style="thin">
        <color rgb="FF000000"/>
      </bottom>
      <diagonal/>
    </border>
    <border>
      <left style="thin">
        <color rgb="FFCCCCCC"/>
      </left>
      <right style="thin">
        <color rgb="FF000000"/>
      </right>
      <top style="thin">
        <color rgb="FF000000"/>
      </top>
      <bottom/>
      <diagonal/>
    </border>
    <border>
      <left style="thin">
        <color rgb="FFCCCCCC"/>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style="thin">
        <color indexed="64"/>
      </top>
      <bottom style="thin">
        <color indexed="64"/>
      </bottom>
      <diagonal/>
    </border>
    <border>
      <left/>
      <right style="thin">
        <color rgb="FF000000"/>
      </right>
      <top/>
      <bottom style="thin">
        <color rgb="FF000000"/>
      </bottom>
      <diagonal/>
    </border>
    <border>
      <left style="thin">
        <color rgb="FFCCCCCC"/>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8" fillId="0" borderId="0" applyNumberFormat="0" applyFill="0" applyBorder="0" applyAlignment="0" applyProtection="0"/>
  </cellStyleXfs>
  <cellXfs count="128">
    <xf numFmtId="0" fontId="0" fillId="0" borderId="0" xfId="0"/>
    <xf numFmtId="0" fontId="13" fillId="0" borderId="13" xfId="0" applyFont="1" applyBorder="1"/>
    <xf numFmtId="0" fontId="13" fillId="9" borderId="14" xfId="0" applyFont="1" applyFill="1" applyBorder="1"/>
    <xf numFmtId="0" fontId="13" fillId="10" borderId="14" xfId="0" applyFont="1" applyFill="1" applyBorder="1"/>
    <xf numFmtId="0" fontId="13" fillId="11" borderId="14" xfId="0" applyFont="1" applyFill="1" applyBorder="1"/>
    <xf numFmtId="0" fontId="13" fillId="12" borderId="14" xfId="0" applyFont="1" applyFill="1" applyBorder="1"/>
    <xf numFmtId="0" fontId="13" fillId="13" borderId="14" xfId="0" applyFont="1" applyFill="1" applyBorder="1"/>
    <xf numFmtId="0" fontId="13" fillId="15" borderId="13" xfId="0" applyFont="1" applyFill="1" applyBorder="1"/>
    <xf numFmtId="0" fontId="13" fillId="15" borderId="14" xfId="0" applyFont="1" applyFill="1" applyBorder="1"/>
    <xf numFmtId="0" fontId="0" fillId="0" borderId="1" xfId="0" applyBorder="1" applyAlignment="1">
      <alignment horizontal="left" vertical="top" wrapText="1"/>
    </xf>
    <xf numFmtId="0" fontId="2" fillId="0" borderId="1" xfId="0" applyFont="1" applyBorder="1" applyAlignment="1">
      <alignment horizontal="left" vertical="top" wrapText="1"/>
    </xf>
    <xf numFmtId="0" fontId="0" fillId="0" borderId="0" xfId="0" applyAlignment="1">
      <alignment horizontal="left" vertical="top"/>
    </xf>
    <xf numFmtId="0" fontId="8" fillId="0" borderId="1" xfId="0" applyFont="1" applyBorder="1" applyAlignment="1">
      <alignment horizontal="left" vertical="top" wrapText="1"/>
    </xf>
    <xf numFmtId="0" fontId="2" fillId="3" borderId="1" xfId="0" applyFont="1" applyFill="1" applyBorder="1" applyAlignment="1">
      <alignment horizontal="left" vertical="top" wrapText="1"/>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0" fontId="3" fillId="3" borderId="1"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6" fillId="0" borderId="1" xfId="0" applyFont="1" applyBorder="1" applyAlignment="1">
      <alignment horizontal="left" vertical="top" wrapText="1"/>
    </xf>
    <xf numFmtId="0" fontId="2" fillId="6" borderId="1" xfId="0" applyFont="1" applyFill="1" applyBorder="1" applyAlignment="1">
      <alignment horizontal="left" vertical="top" wrapText="1"/>
    </xf>
    <xf numFmtId="0" fontId="8" fillId="8" borderId="1" xfId="0" applyFont="1" applyFill="1" applyBorder="1" applyAlignment="1">
      <alignment horizontal="left" vertical="top" wrapText="1"/>
    </xf>
    <xf numFmtId="0" fontId="2" fillId="8" borderId="1" xfId="0" applyFont="1" applyFill="1" applyBorder="1" applyAlignment="1">
      <alignment horizontal="left" vertical="top" wrapText="1"/>
    </xf>
    <xf numFmtId="0" fontId="5" fillId="0" borderId="1" xfId="0" applyFont="1" applyBorder="1" applyAlignment="1">
      <alignment horizontal="left" vertical="top" wrapText="1"/>
    </xf>
    <xf numFmtId="0" fontId="2" fillId="4"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8" borderId="3" xfId="0" applyFont="1" applyFill="1" applyBorder="1" applyAlignment="1">
      <alignment horizontal="left" vertical="top" wrapText="1"/>
    </xf>
    <xf numFmtId="0" fontId="2" fillId="4" borderId="3" xfId="0" applyFont="1" applyFill="1" applyBorder="1" applyAlignment="1">
      <alignment horizontal="left" vertical="top" wrapText="1"/>
    </xf>
    <xf numFmtId="0" fontId="5" fillId="8" borderId="1" xfId="0" applyFont="1" applyFill="1" applyBorder="1" applyAlignment="1">
      <alignment horizontal="left" vertical="top" wrapText="1"/>
    </xf>
    <xf numFmtId="0" fontId="9" fillId="0" borderId="1" xfId="0" applyFont="1" applyBorder="1" applyAlignment="1">
      <alignment horizontal="left" vertical="top" wrapText="1" readingOrder="1"/>
    </xf>
    <xf numFmtId="0" fontId="11" fillId="0" borderId="1" xfId="0" applyFont="1" applyBorder="1" applyAlignment="1">
      <alignment horizontal="left" vertical="top" wrapText="1" readingOrder="1"/>
    </xf>
    <xf numFmtId="0" fontId="10" fillId="0" borderId="1" xfId="0" applyFont="1" applyBorder="1" applyAlignment="1">
      <alignment horizontal="left" vertical="top" wrapText="1" readingOrder="1"/>
    </xf>
    <xf numFmtId="0" fontId="10" fillId="0" borderId="2" xfId="0" applyFont="1" applyBorder="1" applyAlignment="1">
      <alignment horizontal="left" vertical="top" wrapText="1" readingOrder="1"/>
    </xf>
    <xf numFmtId="0" fontId="3" fillId="4" borderId="1" xfId="0" applyFont="1" applyFill="1" applyBorder="1" applyAlignment="1">
      <alignment horizontal="left" vertical="top" wrapText="1"/>
    </xf>
    <xf numFmtId="0" fontId="2" fillId="0" borderId="16" xfId="0" applyFont="1" applyBorder="1" applyAlignment="1">
      <alignment horizontal="left" vertical="top" wrapText="1"/>
    </xf>
    <xf numFmtId="0" fontId="0" fillId="0" borderId="1" xfId="0" applyBorder="1" applyAlignment="1">
      <alignment horizontal="left" vertical="top"/>
    </xf>
    <xf numFmtId="0" fontId="0" fillId="0" borderId="0" xfId="0" applyAlignment="1">
      <alignment horizontal="left" vertical="top" wrapText="1"/>
    </xf>
    <xf numFmtId="0" fontId="6" fillId="5" borderId="1" xfId="0" applyFont="1" applyFill="1" applyBorder="1" applyAlignment="1">
      <alignment horizontal="left" vertical="top" wrapText="1"/>
    </xf>
    <xf numFmtId="0" fontId="2" fillId="8" borderId="1" xfId="0" applyFont="1" applyFill="1" applyBorder="1" applyAlignment="1">
      <alignment horizontal="left" vertical="top"/>
    </xf>
    <xf numFmtId="0" fontId="7" fillId="0" borderId="1" xfId="0" applyFont="1" applyBorder="1" applyAlignment="1">
      <alignment horizontal="left" vertical="top" wrapText="1"/>
    </xf>
    <xf numFmtId="0" fontId="2" fillId="7" borderId="1" xfId="0" applyFont="1" applyFill="1" applyBorder="1" applyAlignment="1">
      <alignment horizontal="left" vertical="top" wrapText="1"/>
    </xf>
    <xf numFmtId="0" fontId="12" fillId="0" borderId="1" xfId="0" applyFont="1" applyBorder="1" applyAlignment="1">
      <alignment horizontal="left" vertical="top" wrapText="1" readingOrder="1"/>
    </xf>
    <xf numFmtId="0" fontId="10" fillId="0" borderId="1" xfId="0" applyFont="1" applyBorder="1" applyAlignment="1">
      <alignment horizontal="left" vertical="top" readingOrder="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0" fillId="8" borderId="0" xfId="0" applyFill="1" applyAlignment="1">
      <alignment horizontal="left" vertical="top" wrapText="1"/>
    </xf>
    <xf numFmtId="0" fontId="9" fillId="0" borderId="1" xfId="0" applyFont="1" applyBorder="1" applyAlignment="1">
      <alignment wrapText="1" readingOrder="1"/>
    </xf>
    <xf numFmtId="0" fontId="8" fillId="0" borderId="2" xfId="0" applyFont="1" applyBorder="1" applyAlignment="1">
      <alignment horizontal="left" vertical="top" wrapText="1"/>
    </xf>
    <xf numFmtId="0" fontId="6" fillId="7" borderId="1" xfId="0" applyFont="1" applyFill="1" applyBorder="1" applyAlignment="1">
      <alignment horizontal="left" vertical="top" wrapText="1"/>
    </xf>
    <xf numFmtId="0" fontId="2" fillId="0" borderId="4" xfId="0" applyFont="1" applyBorder="1" applyAlignment="1">
      <alignment horizontal="left" vertical="top" wrapText="1"/>
    </xf>
    <xf numFmtId="0" fontId="2" fillId="0" borderId="19" xfId="0" applyFont="1" applyBorder="1" applyAlignment="1">
      <alignment horizontal="left" vertical="top" wrapText="1"/>
    </xf>
    <xf numFmtId="0" fontId="8" fillId="0" borderId="3" xfId="0" applyFont="1" applyBorder="1" applyAlignment="1">
      <alignment horizontal="left" vertical="top" wrapText="1"/>
    </xf>
    <xf numFmtId="0" fontId="8" fillId="8" borderId="3" xfId="0" applyFont="1" applyFill="1" applyBorder="1" applyAlignment="1">
      <alignment horizontal="left" vertical="top" wrapText="1"/>
    </xf>
    <xf numFmtId="0" fontId="14" fillId="0" borderId="1" xfId="0" applyFont="1" applyBorder="1" applyAlignment="1">
      <alignment horizontal="left" vertical="top"/>
    </xf>
    <xf numFmtId="0" fontId="14" fillId="0" borderId="0" xfId="0" applyFont="1" applyAlignment="1">
      <alignment horizontal="left" vertical="top"/>
    </xf>
    <xf numFmtId="0" fontId="6" fillId="8" borderId="1" xfId="0" applyFont="1" applyFill="1" applyBorder="1" applyAlignment="1">
      <alignment horizontal="left" vertical="top" wrapText="1"/>
    </xf>
    <xf numFmtId="0" fontId="2" fillId="0" borderId="20" xfId="0" applyFont="1" applyBorder="1" applyAlignment="1">
      <alignment horizontal="left" vertical="top" wrapText="1"/>
    </xf>
    <xf numFmtId="0" fontId="10" fillId="3" borderId="1" xfId="0" applyFont="1" applyFill="1" applyBorder="1" applyAlignment="1">
      <alignment horizontal="left" vertical="top" wrapText="1" readingOrder="1"/>
    </xf>
    <xf numFmtId="0" fontId="2" fillId="0" borderId="21" xfId="0" applyFont="1" applyBorder="1" applyAlignment="1">
      <alignment horizontal="left" vertical="top" wrapText="1"/>
    </xf>
    <xf numFmtId="0" fontId="3" fillId="6"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6" borderId="0" xfId="0" applyFont="1" applyFill="1" applyAlignment="1">
      <alignment horizontal="left" vertical="top" wrapText="1"/>
    </xf>
    <xf numFmtId="0" fontId="3" fillId="16" borderId="2" xfId="0" applyFont="1" applyFill="1" applyBorder="1" applyAlignment="1">
      <alignment horizontal="left" vertical="top" wrapText="1"/>
    </xf>
    <xf numFmtId="0" fontId="3" fillId="16" borderId="3" xfId="0" applyFont="1" applyFill="1" applyBorder="1" applyAlignment="1">
      <alignment horizontal="left" vertical="top" wrapText="1"/>
    </xf>
    <xf numFmtId="0" fontId="15" fillId="16" borderId="1" xfId="0" applyFont="1" applyFill="1" applyBorder="1" applyAlignment="1">
      <alignment horizontal="left" vertical="top" wrapText="1"/>
    </xf>
    <xf numFmtId="0" fontId="13" fillId="16" borderId="1" xfId="0" applyFont="1" applyFill="1" applyBorder="1" applyAlignment="1">
      <alignment horizontal="left" vertical="top" wrapText="1"/>
    </xf>
    <xf numFmtId="0" fontId="16" fillId="16" borderId="1" xfId="0" applyFont="1" applyFill="1" applyBorder="1" applyAlignment="1">
      <alignment horizontal="left" vertical="top" wrapText="1"/>
    </xf>
    <xf numFmtId="0" fontId="3" fillId="16" borderId="16" xfId="0" applyFont="1" applyFill="1" applyBorder="1" applyAlignment="1">
      <alignment horizontal="left" vertical="top" wrapText="1"/>
    </xf>
    <xf numFmtId="0" fontId="3" fillId="16" borderId="17" xfId="0" applyFont="1" applyFill="1" applyBorder="1" applyAlignment="1">
      <alignment horizontal="left" vertical="top" wrapText="1"/>
    </xf>
    <xf numFmtId="0" fontId="3" fillId="16" borderId="8" xfId="0" applyFont="1" applyFill="1" applyBorder="1" applyAlignment="1">
      <alignment horizontal="left" vertical="top" wrapText="1"/>
    </xf>
    <xf numFmtId="0" fontId="13" fillId="16" borderId="3" xfId="0" applyFont="1" applyFill="1" applyBorder="1" applyAlignment="1">
      <alignment horizontal="left" vertical="top" wrapText="1"/>
    </xf>
    <xf numFmtId="0" fontId="12" fillId="16" borderId="1" xfId="0" applyFont="1" applyFill="1" applyBorder="1" applyAlignment="1">
      <alignment horizontal="left" vertical="top" wrapText="1"/>
    </xf>
    <xf numFmtId="0" fontId="17" fillId="16" borderId="1" xfId="0" applyFont="1" applyFill="1" applyBorder="1" applyAlignment="1">
      <alignment horizontal="left" vertical="top" wrapText="1"/>
    </xf>
    <xf numFmtId="0" fontId="13" fillId="16" borderId="2" xfId="0" applyFont="1" applyFill="1" applyBorder="1" applyAlignment="1">
      <alignment horizontal="left" vertical="top" wrapText="1"/>
    </xf>
    <xf numFmtId="0" fontId="13" fillId="16" borderId="1" xfId="0" applyFont="1" applyFill="1" applyBorder="1" applyAlignment="1">
      <alignment horizontal="left" vertical="top"/>
    </xf>
    <xf numFmtId="0" fontId="13" fillId="16" borderId="0" xfId="0" applyFont="1" applyFill="1" applyAlignment="1">
      <alignment horizontal="left" vertical="top"/>
    </xf>
    <xf numFmtId="0" fontId="13" fillId="16" borderId="0" xfId="0" applyFont="1" applyFill="1" applyAlignment="1">
      <alignment horizontal="left" vertical="top" wrapText="1"/>
    </xf>
    <xf numFmtId="0" fontId="10" fillId="0" borderId="3" xfId="0" applyFont="1" applyBorder="1" applyAlignment="1">
      <alignment horizontal="left" vertical="top" wrapText="1" readingOrder="1"/>
    </xf>
    <xf numFmtId="0" fontId="5" fillId="8" borderId="3" xfId="0" applyFont="1" applyFill="1" applyBorder="1" applyAlignment="1">
      <alignment horizontal="left" vertical="top" wrapText="1"/>
    </xf>
    <xf numFmtId="0" fontId="2" fillId="8" borderId="2" xfId="0" applyFont="1" applyFill="1" applyBorder="1" applyAlignment="1">
      <alignment horizontal="left" vertical="top" wrapText="1"/>
    </xf>
    <xf numFmtId="0" fontId="8" fillId="8" borderId="2"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6" borderId="2" xfId="0" applyFont="1" applyFill="1" applyBorder="1" applyAlignment="1">
      <alignment horizontal="left" vertical="top" wrapText="1"/>
    </xf>
    <xf numFmtId="0" fontId="2" fillId="6" borderId="3" xfId="0" applyFont="1" applyFill="1" applyBorder="1" applyAlignment="1">
      <alignment horizontal="left" vertical="top" wrapText="1"/>
    </xf>
    <xf numFmtId="0" fontId="0" fillId="7" borderId="0" xfId="0" applyFill="1" applyAlignment="1">
      <alignment horizontal="left" vertical="top"/>
    </xf>
    <xf numFmtId="0" fontId="2"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0" xfId="0" applyFont="1" applyFill="1" applyAlignment="1">
      <alignment horizontal="left" vertical="top" wrapText="1"/>
    </xf>
    <xf numFmtId="0" fontId="0" fillId="0" borderId="0" xfId="0" applyFill="1" applyAlignment="1">
      <alignment horizontal="left" vertical="top"/>
    </xf>
    <xf numFmtId="0" fontId="4" fillId="0" borderId="1" xfId="0" applyFont="1" applyFill="1" applyBorder="1" applyAlignment="1">
      <alignment horizontal="left" vertical="top" wrapText="1"/>
    </xf>
    <xf numFmtId="0" fontId="0" fillId="0" borderId="0" xfId="0" applyFont="1" applyFill="1" applyAlignment="1">
      <alignment horizontal="left" vertical="top"/>
    </xf>
    <xf numFmtId="0" fontId="2" fillId="0" borderId="3" xfId="0" applyFont="1" applyFill="1" applyBorder="1" applyAlignment="1">
      <alignment horizontal="left" vertical="top" wrapText="1"/>
    </xf>
    <xf numFmtId="0" fontId="10" fillId="0" borderId="1" xfId="0" applyFont="1" applyFill="1" applyBorder="1" applyAlignment="1">
      <alignment horizontal="left" vertical="top" wrapText="1" readingOrder="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5" fillId="16" borderId="1"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13" fillId="16" borderId="1" xfId="0" applyFont="1" applyFill="1" applyBorder="1" applyAlignment="1">
      <alignment horizontal="center" vertical="center" wrapText="1"/>
    </xf>
    <xf numFmtId="0" fontId="3" fillId="16" borderId="0" xfId="0" applyFont="1" applyFill="1" applyAlignment="1">
      <alignment horizontal="center" vertical="center" wrapText="1"/>
    </xf>
    <xf numFmtId="0" fontId="0" fillId="0" borderId="0" xfId="0" applyAlignment="1">
      <alignment horizontal="center" vertical="center"/>
    </xf>
    <xf numFmtId="0" fontId="2" fillId="0" borderId="0" xfId="0" applyFont="1" applyBorder="1" applyAlignment="1">
      <alignment horizontal="left" vertical="top" wrapText="1"/>
    </xf>
    <xf numFmtId="0" fontId="5" fillId="0" borderId="2" xfId="0" applyFont="1" applyBorder="1" applyAlignment="1">
      <alignment horizontal="left" vertical="top" wrapText="1"/>
    </xf>
    <xf numFmtId="0" fontId="10" fillId="0" borderId="6" xfId="0" applyFont="1" applyBorder="1" applyAlignment="1">
      <alignment horizontal="left" vertical="top" wrapText="1" readingOrder="1"/>
    </xf>
    <xf numFmtId="0" fontId="9" fillId="0" borderId="4" xfId="0" applyFont="1" applyBorder="1" applyAlignment="1">
      <alignment wrapText="1" readingOrder="1"/>
    </xf>
    <xf numFmtId="0" fontId="9" fillId="0" borderId="5" xfId="0" applyFont="1" applyBorder="1" applyAlignment="1">
      <alignment wrapText="1" readingOrder="1"/>
    </xf>
    <xf numFmtId="0" fontId="2" fillId="0" borderId="17" xfId="0" applyFont="1" applyBorder="1" applyAlignment="1">
      <alignment horizontal="left" vertical="top" wrapText="1"/>
    </xf>
    <xf numFmtId="0" fontId="2" fillId="0" borderId="2" xfId="0" applyFont="1" applyFill="1" applyBorder="1" applyAlignment="1">
      <alignment horizontal="left" vertical="top" wrapText="1"/>
    </xf>
    <xf numFmtId="0" fontId="10" fillId="0" borderId="7" xfId="0" applyFont="1" applyFill="1" applyBorder="1" applyAlignment="1">
      <alignment horizontal="left" vertical="top" wrapText="1" readingOrder="1"/>
    </xf>
    <xf numFmtId="0" fontId="2" fillId="7" borderId="2" xfId="0" applyFont="1" applyFill="1" applyBorder="1" applyAlignment="1">
      <alignment horizontal="left" vertical="top" wrapText="1"/>
    </xf>
    <xf numFmtId="0" fontId="10" fillId="0" borderId="2" xfId="0" applyFont="1" applyFill="1" applyBorder="1" applyAlignment="1">
      <alignment horizontal="left" vertical="top" wrapText="1" readingOrder="1"/>
    </xf>
    <xf numFmtId="0" fontId="8" fillId="0" borderId="0" xfId="0" applyFont="1" applyBorder="1" applyAlignment="1">
      <alignment horizontal="left" vertical="top" wrapText="1"/>
    </xf>
    <xf numFmtId="0" fontId="2" fillId="0" borderId="8" xfId="0" applyFont="1" applyBorder="1" applyAlignment="1">
      <alignment horizontal="left" vertical="top" wrapText="1"/>
    </xf>
    <xf numFmtId="0" fontId="3" fillId="6" borderId="2" xfId="0" applyFont="1" applyFill="1" applyBorder="1" applyAlignment="1">
      <alignment horizontal="left" vertical="top" wrapText="1"/>
    </xf>
    <xf numFmtId="0" fontId="3" fillId="6" borderId="3" xfId="0" applyFont="1" applyFill="1" applyBorder="1" applyAlignment="1">
      <alignment horizontal="left" vertical="top" wrapText="1"/>
    </xf>
    <xf numFmtId="0" fontId="2" fillId="0" borderId="9" xfId="0" applyFont="1" applyBorder="1" applyAlignment="1">
      <alignment horizontal="left" vertical="top" wrapText="1"/>
    </xf>
    <xf numFmtId="0" fontId="3" fillId="3" borderId="2" xfId="0" applyFont="1" applyFill="1" applyBorder="1" applyAlignment="1">
      <alignment horizontal="left" vertical="top" wrapText="1"/>
    </xf>
    <xf numFmtId="0" fontId="3" fillId="16" borderId="0" xfId="0" applyFont="1" applyFill="1" applyBorder="1" applyAlignment="1">
      <alignment horizontal="left" vertical="top" wrapText="1"/>
    </xf>
    <xf numFmtId="0" fontId="13" fillId="14" borderId="15" xfId="0" applyFont="1" applyFill="1" applyBorder="1" applyAlignment="1"/>
    <xf numFmtId="0" fontId="13" fillId="14" borderId="18" xfId="0" applyFont="1" applyFill="1" applyBorder="1" applyAlignment="1"/>
    <xf numFmtId="0" fontId="13" fillId="14" borderId="12" xfId="0" applyFont="1" applyFill="1" applyBorder="1" applyAlignment="1"/>
    <xf numFmtId="0" fontId="19" fillId="0" borderId="0" xfId="0" applyFont="1" applyAlignment="1">
      <alignment horizontal="center" vertical="center" wrapText="1"/>
    </xf>
    <xf numFmtId="0" fontId="18" fillId="17" borderId="0" xfId="1" applyFill="1" applyAlignment="1">
      <alignment horizontal="left" vertical="top"/>
    </xf>
    <xf numFmtId="0" fontId="0" fillId="0" borderId="0" xfId="0" applyFill="1" applyAlignment="1">
      <alignment horizontal="left" vertical="top" wrapText="1"/>
    </xf>
    <xf numFmtId="0" fontId="18" fillId="17" borderId="0" xfId="1" applyFill="1" applyAlignment="1">
      <alignment horizontal="left" vertical="top" wrapText="1"/>
    </xf>
    <xf numFmtId="0" fontId="0" fillId="7" borderId="0" xfId="0" applyFill="1" applyAlignment="1">
      <alignment horizontal="left" vertical="top" wrapText="1"/>
    </xf>
    <xf numFmtId="0" fontId="0" fillId="7" borderId="0" xfId="0" applyFont="1" applyFill="1" applyAlignment="1">
      <alignment horizontal="left" vertical="top"/>
    </xf>
  </cellXfs>
  <cellStyles count="2">
    <cellStyle name="Hyperlink" xfId="1" builtinId="8"/>
    <cellStyle name="Normal" xfId="0" builtinId="0"/>
  </cellStyles>
  <dxfs count="0"/>
  <tableStyles count="0" defaultTableStyle="TableStyleMedium2" defaultPivotStyle="PivotStyleLight16"/>
  <colors>
    <mruColors>
      <color rgb="FFA8ED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plotArea>
      <cx:plotAreaRegion>
        <cx:series layoutId="waterfall" uniqueId="{AE73D87A-AF15-4E9F-9228-DB45B6072287}">
          <cx:spPr>
            <a:ln>
              <a:solidFill>
                <a:srgbClr val="4472C4"/>
              </a:solidFill>
            </a:ln>
          </cx:spPr>
          <cx:dataLabels pos="outEnd">
            <cx:visibility seriesName="0" categoryName="0" value="1"/>
          </cx:dataLabels>
          <cx:dataId val="0"/>
          <cx:layoutPr>
            <cx:visibility connectorLines="1"/>
            <cx:subtotals/>
          </cx:layoutPr>
        </cx:series>
      </cx:plotAreaRegion>
      <cx:axis id="0">
        <cx:catScaling gapWidth="0.5"/>
        <cx:tickLabels/>
      </cx:axis>
      <cx:axis id="1">
        <cx:valScaling/>
        <cx:majorGridlines/>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xdr:from>
      <xdr:col>4</xdr:col>
      <xdr:colOff>514350</xdr:colOff>
      <xdr:row>0</xdr:row>
      <xdr:rowOff>171450</xdr:rowOff>
    </xdr:from>
    <xdr:to>
      <xdr:col>15</xdr:col>
      <xdr:colOff>666750</xdr:colOff>
      <xdr:row>14</xdr:row>
      <xdr:rowOff>171450</xdr:rowOff>
    </xdr:to>
    <mc:AlternateContent xmlns:mc="http://schemas.openxmlformats.org/markup-compatibility/2006">
      <mc:Choice xmlns:cx1="http://schemas.microsoft.com/office/drawing/2015/9/8/chartex" Requires="cx1">
        <xdr:graphicFrame macro="">
          <xdr:nvGraphicFramePr>
            <xdr:cNvPr id="7" name="Chart 6">
              <a:extLst>
                <a:ext uri="{FF2B5EF4-FFF2-40B4-BE49-F238E27FC236}">
                  <a16:creationId xmlns:a16="http://schemas.microsoft.com/office/drawing/2014/main" id="{FA710CBD-A27A-4291-8DA9-8946FC7BD304}"/>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ata.d4science.org/ctlg/GRSF/6f2b9a0c-0984-379b-80e6-3e96f3de2469" TargetMode="External"/><Relationship Id="rId21" Type="http://schemas.openxmlformats.org/officeDocument/2006/relationships/hyperlink" Target="https://data.d4science.org/ctlg/GRSF/195fc984-a15c-371c-9b47-9878cfc021db" TargetMode="External"/><Relationship Id="rId42" Type="http://schemas.openxmlformats.org/officeDocument/2006/relationships/hyperlink" Target="https://data.d4science.org/ctlg/GRSF/853f74af-f988-3230-9671-707c3eb79581" TargetMode="External"/><Relationship Id="rId63" Type="http://schemas.openxmlformats.org/officeDocument/2006/relationships/hyperlink" Target="https://data.d4science.org/ctlg/GRSF/96fbde69-9058-3632-8f79-fd9f05915128" TargetMode="External"/><Relationship Id="rId84" Type="http://schemas.openxmlformats.org/officeDocument/2006/relationships/hyperlink" Target="https://data.d4science.org/ctlg/GRSF/ce69cabb-d2bf-30a6-bb79-08f4ce857de8" TargetMode="External"/><Relationship Id="rId138" Type="http://schemas.openxmlformats.org/officeDocument/2006/relationships/hyperlink" Target="https://data.d4science.org/ctlg/GRSF/9eb07fbe-8283-3acf-afd9-f11a7e76db7c" TargetMode="External"/><Relationship Id="rId159" Type="http://schemas.openxmlformats.org/officeDocument/2006/relationships/hyperlink" Target="https://data.d4science.org/ctlg/GRSF/6b39d625-8929-3df0-8c71-e4f1304a262c" TargetMode="External"/><Relationship Id="rId170" Type="http://schemas.openxmlformats.org/officeDocument/2006/relationships/hyperlink" Target="https://data.d4science.org/ctlg/GRSF/3e14d912-384d-3ee7-99f1-644b7b0673c1" TargetMode="External"/><Relationship Id="rId107" Type="http://schemas.openxmlformats.org/officeDocument/2006/relationships/hyperlink" Target="https://data.d4science.org/ctlg/GRSF/66310f87-f43c-3d8a-a691-92b9e9a3e146" TargetMode="External"/><Relationship Id="rId11" Type="http://schemas.openxmlformats.org/officeDocument/2006/relationships/hyperlink" Target="https://data.d4science.org/ctlg/GRSF/beb453cd-65ab-3045-a833-ac89625e35fb" TargetMode="External"/><Relationship Id="rId32" Type="http://schemas.openxmlformats.org/officeDocument/2006/relationships/hyperlink" Target="https://data.d4science.org/ctlg/GRSF/a53623d3-ece7-35ce-ae51-9db98fe6725d" TargetMode="External"/><Relationship Id="rId53" Type="http://schemas.openxmlformats.org/officeDocument/2006/relationships/hyperlink" Target="https://data.d4science.org/ctlg/GRSF/e53b372b-3a4c-317f-8215-4e933cbef10c" TargetMode="External"/><Relationship Id="rId74" Type="http://schemas.openxmlformats.org/officeDocument/2006/relationships/hyperlink" Target="https://data.d4science.org/ctlg/GRSF/25328891-ca2a-32ad-a61c-9923935b7288" TargetMode="External"/><Relationship Id="rId128" Type="http://schemas.openxmlformats.org/officeDocument/2006/relationships/hyperlink" Target="https://data.d4science.org/ctlg/GRSF/5cf5a9c7-da3e-3457-ab96-fba7f84df60a" TargetMode="External"/><Relationship Id="rId149" Type="http://schemas.openxmlformats.org/officeDocument/2006/relationships/hyperlink" Target="https://data.d4science.org/ctlg/GRSF/5b14dc71-c095-3f76-ace9-cfd75aebd90d" TargetMode="External"/><Relationship Id="rId5" Type="http://schemas.openxmlformats.org/officeDocument/2006/relationships/hyperlink" Target="https://data.d4science.org/ctlg/GRSF/a694fafc-9f45-3629-b38f-b6ee24957cea" TargetMode="External"/><Relationship Id="rId95" Type="http://schemas.openxmlformats.org/officeDocument/2006/relationships/hyperlink" Target="https://data.d4science.org/ctlg/GRSF/7836b8b8-6ead-36dd-9306-c47dbc440f23" TargetMode="External"/><Relationship Id="rId160" Type="http://schemas.openxmlformats.org/officeDocument/2006/relationships/hyperlink" Target="https://data.d4science.org/ctlg/GRSF/3c3480bd-8ae7-3d1b-ab23-8cdfef93401b" TargetMode="External"/><Relationship Id="rId22" Type="http://schemas.openxmlformats.org/officeDocument/2006/relationships/hyperlink" Target="https://data.d4science.org/ctlg/GRSF/1c964dda-64ed-367b-a961-5aa3b0981809" TargetMode="External"/><Relationship Id="rId43" Type="http://schemas.openxmlformats.org/officeDocument/2006/relationships/hyperlink" Target="https://data.d4science.org/ctlg/GRSF/09c2dbba-de25-33ca-b6db-443476016d47" TargetMode="External"/><Relationship Id="rId64" Type="http://schemas.openxmlformats.org/officeDocument/2006/relationships/hyperlink" Target="https://data.d4science.org/ctlg/GRSF/d8d6f353-4053-38fa-81e4-d2cf43296a58" TargetMode="External"/><Relationship Id="rId118" Type="http://schemas.openxmlformats.org/officeDocument/2006/relationships/hyperlink" Target="https://data.d4science.org/ctlg/GRSF/8688cef4-2306-3f14-a55d-5b76a35d8a81" TargetMode="External"/><Relationship Id="rId139" Type="http://schemas.openxmlformats.org/officeDocument/2006/relationships/hyperlink" Target="https://data.d4science.org/ctlg/GRSF/18c91e47-7959-30b2-97ef-e1cbf08c94a0" TargetMode="External"/><Relationship Id="rId85" Type="http://schemas.openxmlformats.org/officeDocument/2006/relationships/hyperlink" Target="https://data.d4science.org/ctlg/GRSF/5d76ca1a-2afc-317f-b7a6-0016322b7436" TargetMode="External"/><Relationship Id="rId150" Type="http://schemas.openxmlformats.org/officeDocument/2006/relationships/hyperlink" Target="https://data.d4science.org/ctlg/GRSF/00ed50d0-d388-31bb-bdea-e1cfb9571582" TargetMode="External"/><Relationship Id="rId171" Type="http://schemas.openxmlformats.org/officeDocument/2006/relationships/hyperlink" Target="https://data.d4science.org/ctlg/GRSF/97466a4b-6a52-3ec1-a640-7eea7ec04a45" TargetMode="External"/><Relationship Id="rId12" Type="http://schemas.openxmlformats.org/officeDocument/2006/relationships/hyperlink" Target="https://data.d4science.org/ctlg/GRSF/ddcca9c4-d64e-3162-bf98-5f75f781b7f7" TargetMode="External"/><Relationship Id="rId33" Type="http://schemas.openxmlformats.org/officeDocument/2006/relationships/hyperlink" Target="https://data.d4science.org/ctlg/GRSF/a9f4a4c8-c03e-3523-9ce5-70921dd86550" TargetMode="External"/><Relationship Id="rId108" Type="http://schemas.openxmlformats.org/officeDocument/2006/relationships/hyperlink" Target="https://data.d4science.org/ctlg/GRSF/32e44bc5-9a3b-3116-9a04-42d575c2caa3" TargetMode="External"/><Relationship Id="rId129" Type="http://schemas.openxmlformats.org/officeDocument/2006/relationships/hyperlink" Target="https://data.d4science.org/ctlg/GRSF/59bdc0af-67f3-32eb-b400-1bbeb326d31c" TargetMode="External"/><Relationship Id="rId54" Type="http://schemas.openxmlformats.org/officeDocument/2006/relationships/hyperlink" Target="https://data.d4science.org/ctlg/GRSF/62156e3b-859e-3a89-8ed8-1cc3610804d5" TargetMode="External"/><Relationship Id="rId75" Type="http://schemas.openxmlformats.org/officeDocument/2006/relationships/hyperlink" Target="https://data.d4science.org/ctlg/GRSF/fea1ed79-d15a-3845-8119-ef3e8bcd171c" TargetMode="External"/><Relationship Id="rId96" Type="http://schemas.openxmlformats.org/officeDocument/2006/relationships/hyperlink" Target="https://data.d4science.org/ctlg/GRSF/f6ca5c1b-7917-396f-b8e5-6821d5d4aa54" TargetMode="External"/><Relationship Id="rId140" Type="http://schemas.openxmlformats.org/officeDocument/2006/relationships/hyperlink" Target="https://data.d4science.org/ctlg/GRSF/dfba0263-0ac0-3119-a8a8-e45ba8c51cbb" TargetMode="External"/><Relationship Id="rId161" Type="http://schemas.openxmlformats.org/officeDocument/2006/relationships/hyperlink" Target="https://data.d4science.org/ctlg/GRSF/65394134-3cee-37dd-a291-80584610e32e" TargetMode="External"/><Relationship Id="rId6" Type="http://schemas.openxmlformats.org/officeDocument/2006/relationships/hyperlink" Target="https://data.d4science.org/ctlg/GRSF/98baa91f-ec95-3158-87b9-07603c7f7cda" TargetMode="External"/><Relationship Id="rId23" Type="http://schemas.openxmlformats.org/officeDocument/2006/relationships/hyperlink" Target="https://data.d4science.org/ctlg/GRSF/20f39d88-6c50-3f5a-b06b-823ecf6fe1cd" TargetMode="External"/><Relationship Id="rId28" Type="http://schemas.openxmlformats.org/officeDocument/2006/relationships/hyperlink" Target="https://data.d4science.org/ctlg/GRSF/c4af9833-9d39-3647-8fc5-ea3f5ab02a8e" TargetMode="External"/><Relationship Id="rId49" Type="http://schemas.openxmlformats.org/officeDocument/2006/relationships/hyperlink" Target="https://data.d4science.org/ctlg/GRSF/c6b00412-81d3-3c7b-9925-462c7a47542e" TargetMode="External"/><Relationship Id="rId114" Type="http://schemas.openxmlformats.org/officeDocument/2006/relationships/hyperlink" Target="https://data.d4science.org/ctlg/GRSF/a300a44b-1d71-35ce-a24c-f95ea139ba5e" TargetMode="External"/><Relationship Id="rId119" Type="http://schemas.openxmlformats.org/officeDocument/2006/relationships/hyperlink" Target="https://data.d4science.org/ctlg/GRSF/74936148-da88-3757-8cce-0129df3f4cb7" TargetMode="External"/><Relationship Id="rId44" Type="http://schemas.openxmlformats.org/officeDocument/2006/relationships/hyperlink" Target="https://data.d4science.org/ctlg/GRSF/a37f8daf-de9c-3096-bc8d-89474010ba9d" TargetMode="External"/><Relationship Id="rId60" Type="http://schemas.openxmlformats.org/officeDocument/2006/relationships/hyperlink" Target="https://data.d4science.org/ctlg/GRSF/774d91b9-c26f-314f-acc2-5a445cc43893" TargetMode="External"/><Relationship Id="rId65" Type="http://schemas.openxmlformats.org/officeDocument/2006/relationships/hyperlink" Target="https://data.d4science.org/ctlg/GRSF/70e037e4-4c14-3efc-915b-38a1fc45e597" TargetMode="External"/><Relationship Id="rId81" Type="http://schemas.openxmlformats.org/officeDocument/2006/relationships/hyperlink" Target="https://data.d4science.org/ctlg/GRSF/85e108d2-aaaf-3b68-8e37-a717b16d29c8" TargetMode="External"/><Relationship Id="rId86" Type="http://schemas.openxmlformats.org/officeDocument/2006/relationships/hyperlink" Target="https://data.d4science.org/ctlg/GRSF/cf0168a9-ce48-3ef7-b1e3-2d81ca784aa1" TargetMode="External"/><Relationship Id="rId130" Type="http://schemas.openxmlformats.org/officeDocument/2006/relationships/hyperlink" Target="https://data.d4science.org/ctlg/GRSF/cdcb5bd0-056e-3cfc-aab7-6c3f487fd4bd" TargetMode="External"/><Relationship Id="rId135" Type="http://schemas.openxmlformats.org/officeDocument/2006/relationships/hyperlink" Target="https://data.d4science.org/ctlg/GRSF/bc6076cf-ab2e-3c93-83d8-b6c3ee31f713" TargetMode="External"/><Relationship Id="rId151" Type="http://schemas.openxmlformats.org/officeDocument/2006/relationships/hyperlink" Target="https://data.d4science.org/ctlg/GRSF/6b15bba0-2f09-3bbf-90d9-c5746bf5894d" TargetMode="External"/><Relationship Id="rId156" Type="http://schemas.openxmlformats.org/officeDocument/2006/relationships/hyperlink" Target="https://data.d4science.org/ctlg/GRSF/4adca933-d5db-3c52-9259-6415aeb0359c" TargetMode="External"/><Relationship Id="rId177" Type="http://schemas.openxmlformats.org/officeDocument/2006/relationships/printerSettings" Target="../printerSettings/printerSettings1.bin"/><Relationship Id="rId172" Type="http://schemas.openxmlformats.org/officeDocument/2006/relationships/hyperlink" Target="https://data.d4science.org/ctlg/GRSF/5a31ed20-f7a7-3fb2-bb43-8151cef3147c" TargetMode="External"/><Relationship Id="rId13" Type="http://schemas.openxmlformats.org/officeDocument/2006/relationships/hyperlink" Target="https://data.d4science.org/ctlg/GRSF/58220682-936e-31cb-aece-da2f905b4721" TargetMode="External"/><Relationship Id="rId18" Type="http://schemas.openxmlformats.org/officeDocument/2006/relationships/hyperlink" Target="https://data.d4science.org/ctlg/GRSF/9abb0318-a741-3946-8fe9-008c96d5dde9" TargetMode="External"/><Relationship Id="rId39" Type="http://schemas.openxmlformats.org/officeDocument/2006/relationships/hyperlink" Target="https://data.d4science.org/ctlg/GRSF/ecc5f97e-1544-3c48-8095-96e63d44ff21" TargetMode="External"/><Relationship Id="rId109" Type="http://schemas.openxmlformats.org/officeDocument/2006/relationships/hyperlink" Target="https://data.d4science.org/ctlg/GRSF/450416e8-a5bc-3324-b79a-5597a96ae44d" TargetMode="External"/><Relationship Id="rId34" Type="http://schemas.openxmlformats.org/officeDocument/2006/relationships/hyperlink" Target="https://data.d4science.org/ctlg/GRSF/e01b92a3-ec10-3dee-87d2-6e48a799571d" TargetMode="External"/><Relationship Id="rId50" Type="http://schemas.openxmlformats.org/officeDocument/2006/relationships/hyperlink" Target="https://data.d4science.org/ctlg/GRSF/709767df-9b80-3f01-9f26-e18cbfadefda" TargetMode="External"/><Relationship Id="rId55" Type="http://schemas.openxmlformats.org/officeDocument/2006/relationships/hyperlink" Target="https://data.d4science.org/ctlg/GRSF/9b8d5b6c-2b8b-3564-ab2d-6aaf6896dee0" TargetMode="External"/><Relationship Id="rId76" Type="http://schemas.openxmlformats.org/officeDocument/2006/relationships/hyperlink" Target="https://data.d4science.org/ctlg/GRSF/04b7838c-a4b1-3113-b702-ec2752618b1c" TargetMode="External"/><Relationship Id="rId97" Type="http://schemas.openxmlformats.org/officeDocument/2006/relationships/hyperlink" Target="https://data.d4science.org/ctlg/GRSF/7c02198f-d5e1-33a1-b723-b1ce40a44f0b" TargetMode="External"/><Relationship Id="rId104" Type="http://schemas.openxmlformats.org/officeDocument/2006/relationships/hyperlink" Target="https://data.d4science.org/ctlg/GRSF/d10e3730-cdbe-31ae-b65e-2b4fc5e84685" TargetMode="External"/><Relationship Id="rId120" Type="http://schemas.openxmlformats.org/officeDocument/2006/relationships/hyperlink" Target="https://data.d4science.org/ctlg/GRSF/48be89b1-40ed-3ffd-9e0d-70ffeaed08b8" TargetMode="External"/><Relationship Id="rId125" Type="http://schemas.openxmlformats.org/officeDocument/2006/relationships/hyperlink" Target="https://data.d4science.org/ctlg/GRSF/f5a946a0-4026-3dc6-b9cf-b5d5da4a2edb" TargetMode="External"/><Relationship Id="rId141" Type="http://schemas.openxmlformats.org/officeDocument/2006/relationships/hyperlink" Target="https://data.d4science.org/ctlg/GRSF/58b75eeb-2949-3b07-a69c-dab89abec93c" TargetMode="External"/><Relationship Id="rId146" Type="http://schemas.openxmlformats.org/officeDocument/2006/relationships/hyperlink" Target="https://data.d4science.org/ctlg/GRSF/e2fa0934-8ba8-391c-a53f-48653487a32d" TargetMode="External"/><Relationship Id="rId167" Type="http://schemas.openxmlformats.org/officeDocument/2006/relationships/hyperlink" Target="https://data.d4science.org/ctlg/GRSF/70cbf928-3971-3788-b63c-1e305529ea0a" TargetMode="External"/><Relationship Id="rId7" Type="http://schemas.openxmlformats.org/officeDocument/2006/relationships/hyperlink" Target="https://data.d4science.org/ctlg/GRSF/efca6761-7e57-3dfc-9a39-6ef07558b475" TargetMode="External"/><Relationship Id="rId71" Type="http://schemas.openxmlformats.org/officeDocument/2006/relationships/hyperlink" Target="https://data.d4science.org/ctlg/GRSF/9143bee7-9d6b-3dd8-8937-6592ec4b9cbc" TargetMode="External"/><Relationship Id="rId92" Type="http://schemas.openxmlformats.org/officeDocument/2006/relationships/hyperlink" Target="https://data.d4science.org/ctlg/GRSF/da574b24-141f-35b4-b606-ab5784f9bf54" TargetMode="External"/><Relationship Id="rId162" Type="http://schemas.openxmlformats.org/officeDocument/2006/relationships/hyperlink" Target="https://data.d4science.org/ctlg/GRSF/ae18c7b4-9836-3edc-a68f-5203b683c7c4" TargetMode="External"/><Relationship Id="rId2" Type="http://schemas.openxmlformats.org/officeDocument/2006/relationships/hyperlink" Target="https://www.ices.dk/sites/pub/Publication%20Reports/Advice/2021/2021/ple.27.24-32.pdf" TargetMode="External"/><Relationship Id="rId29" Type="http://schemas.openxmlformats.org/officeDocument/2006/relationships/hyperlink" Target="https://data.d4science.org/ctlg/GRSF/fb3c89ea-d228-38fe-88ed-6a72fbded6a3" TargetMode="External"/><Relationship Id="rId24" Type="http://schemas.openxmlformats.org/officeDocument/2006/relationships/hyperlink" Target="https://data.d4science.org/ctlg/GRSF/8c7590d3-92b3-3b9e-9f47-2ed5ef2bdebe" TargetMode="External"/><Relationship Id="rId40" Type="http://schemas.openxmlformats.org/officeDocument/2006/relationships/hyperlink" Target="https://data.d4science.org/ctlg/GRSF/01e00da1-f1e0-3c4c-8026-6e3313c62d25" TargetMode="External"/><Relationship Id="rId45" Type="http://schemas.openxmlformats.org/officeDocument/2006/relationships/hyperlink" Target="https://data.d4science.org/ctlg/GRSF/a5784a82-b810-349a-ba94-f7685e33c783" TargetMode="External"/><Relationship Id="rId66" Type="http://schemas.openxmlformats.org/officeDocument/2006/relationships/hyperlink" Target="https://data.d4science.org/ctlg/GRSF/62c20f4b-8716-3236-9b51-b1835d6dcfdc" TargetMode="External"/><Relationship Id="rId87" Type="http://schemas.openxmlformats.org/officeDocument/2006/relationships/hyperlink" Target="https://data.d4science.org/ctlg/GRSF/a4ea1390-0f69-364a-9d1e-f4f6cf15eb7f" TargetMode="External"/><Relationship Id="rId110" Type="http://schemas.openxmlformats.org/officeDocument/2006/relationships/hyperlink" Target="https://data.d4science.org/ctlg/GRSF/18db16cc-2caa-34dc-aad0-b30ff5eeb078" TargetMode="External"/><Relationship Id="rId115" Type="http://schemas.openxmlformats.org/officeDocument/2006/relationships/hyperlink" Target="https://data.d4science.org/ctlg/GRSF/24f9d4e7-7e85-39bf-96af-0fc32b08c3db" TargetMode="External"/><Relationship Id="rId131" Type="http://schemas.openxmlformats.org/officeDocument/2006/relationships/hyperlink" Target="https://data.d4science.org/ctlg/GRSF/d63db40b-8060-3771-b246-085eb5f770c1" TargetMode="External"/><Relationship Id="rId136" Type="http://schemas.openxmlformats.org/officeDocument/2006/relationships/hyperlink" Target="https://data.d4science.org/ctlg/GRSF/71117f0c-b4e4-36ad-a61f-a319f901e908" TargetMode="External"/><Relationship Id="rId157" Type="http://schemas.openxmlformats.org/officeDocument/2006/relationships/hyperlink" Target="https://data.d4science.org/ctlg/GRSF/ef523267-b7bc-39bf-b171-7e826fdc44dc" TargetMode="External"/><Relationship Id="rId61" Type="http://schemas.openxmlformats.org/officeDocument/2006/relationships/hyperlink" Target="https://data.d4science.org/ctlg/GRSF/77f7fe96-2008-3431-933b-900af506e89f" TargetMode="External"/><Relationship Id="rId82" Type="http://schemas.openxmlformats.org/officeDocument/2006/relationships/hyperlink" Target="https://data.d4science.org/ctlg/GRSF/83094e75-a743-3acb-bad9-703c81f26c88" TargetMode="External"/><Relationship Id="rId152" Type="http://schemas.openxmlformats.org/officeDocument/2006/relationships/hyperlink" Target="https://data.d4science.org/ctlg/GRSF/4e50eeea-663f-37c2-9cde-d13511628261" TargetMode="External"/><Relationship Id="rId173" Type="http://schemas.openxmlformats.org/officeDocument/2006/relationships/hyperlink" Target="https://data.d4science.org/ctlg/GRSF/c35bc4b3-b6e0-314d-92df-3808b9cff0b2" TargetMode="External"/><Relationship Id="rId19" Type="http://schemas.openxmlformats.org/officeDocument/2006/relationships/hyperlink" Target="https://data.d4science.org/ctlg/GRSF/4cb9df0e-db64-3ce7-8e06-50779bfd035d" TargetMode="External"/><Relationship Id="rId14" Type="http://schemas.openxmlformats.org/officeDocument/2006/relationships/hyperlink" Target="https://data.d4science.org/ctlg/GRSF/97ce9007-7297-381e-bdc2-e4982de1ca67" TargetMode="External"/><Relationship Id="rId30" Type="http://schemas.openxmlformats.org/officeDocument/2006/relationships/hyperlink" Target="https://data.d4science.org/ctlg/GRSF/fb518561-cbbc-3261-8c51-90cf68a7640a" TargetMode="External"/><Relationship Id="rId35" Type="http://schemas.openxmlformats.org/officeDocument/2006/relationships/hyperlink" Target="https://data.d4science.org/ctlg/GRSF/578e70b8-c09d-3046-9103-31b28e230103" TargetMode="External"/><Relationship Id="rId56" Type="http://schemas.openxmlformats.org/officeDocument/2006/relationships/hyperlink" Target="https://data.d4science.org/ctlg/GRSF/1cde5839-26f1-3839-94d5-abb7a22f5bbc" TargetMode="External"/><Relationship Id="rId77" Type="http://schemas.openxmlformats.org/officeDocument/2006/relationships/hyperlink" Target="https://data.d4science.org/ctlg/GRSF/5cc3d277-83ad-3570-b777-46c018544129" TargetMode="External"/><Relationship Id="rId100" Type="http://schemas.openxmlformats.org/officeDocument/2006/relationships/hyperlink" Target="https://data.d4science.org/ctlg/GRSF/3cdf4429-9a2f-3208-b241-1e5aec06ecd6" TargetMode="External"/><Relationship Id="rId105" Type="http://schemas.openxmlformats.org/officeDocument/2006/relationships/hyperlink" Target="https://data.d4science.org/ctlg/GRSF/c920c4a5-fc53-3f17-b1b5-a74015d6272e" TargetMode="External"/><Relationship Id="rId126" Type="http://schemas.openxmlformats.org/officeDocument/2006/relationships/hyperlink" Target="https://data.d4science.org/ctlg/GRSF/30f9503c-5567-31c5-a7f6-63d812bd3017" TargetMode="External"/><Relationship Id="rId147" Type="http://schemas.openxmlformats.org/officeDocument/2006/relationships/hyperlink" Target="https://data.d4science.org/ctlg/GRSF/43644835-5c51-3ea9-b249-c8b03c6d7931" TargetMode="External"/><Relationship Id="rId168" Type="http://schemas.openxmlformats.org/officeDocument/2006/relationships/hyperlink" Target="https://data.d4science.org/ctlg/GRSF/721703d6-6eb8-3cf1-86cc-95f89d3018fa" TargetMode="External"/><Relationship Id="rId8" Type="http://schemas.openxmlformats.org/officeDocument/2006/relationships/hyperlink" Target="https://data.d4science.org/ctlg/GRSF/9cdb7470-38a9-3ea9-9457-62303218620b" TargetMode="External"/><Relationship Id="rId51" Type="http://schemas.openxmlformats.org/officeDocument/2006/relationships/hyperlink" Target="https://data.d4science.org/ctlg/GRSF/05c1a658-fe37-3ab3-acd6-2cb04864bc39" TargetMode="External"/><Relationship Id="rId72" Type="http://schemas.openxmlformats.org/officeDocument/2006/relationships/hyperlink" Target="https://data.d4science.org/ctlg/GRSF/62693a2d-323e-3cf5-824a-1ae247a76a1c" TargetMode="External"/><Relationship Id="rId93" Type="http://schemas.openxmlformats.org/officeDocument/2006/relationships/hyperlink" Target="https://data.d4science.org/ctlg/GRSF/e87d512f-dd26-30c5-992c-f03428b1176c" TargetMode="External"/><Relationship Id="rId98" Type="http://schemas.openxmlformats.org/officeDocument/2006/relationships/hyperlink" Target="https://data.d4science.org/ctlg/GRSF/a5cf4104-fe90-31b5-bd49-458ed71a1955" TargetMode="External"/><Relationship Id="rId121" Type="http://schemas.openxmlformats.org/officeDocument/2006/relationships/hyperlink" Target="https://data.d4science.org/ctlg/GRSF/930e7911-234c-3fc9-9ca2-5a2cd0fcc3db" TargetMode="External"/><Relationship Id="rId142" Type="http://schemas.openxmlformats.org/officeDocument/2006/relationships/hyperlink" Target="https://data.d4science.org/ctlg/GRSF/ee3e65a9-d8c8-33a9-8c03-1fc2abaebcf5" TargetMode="External"/><Relationship Id="rId163" Type="http://schemas.openxmlformats.org/officeDocument/2006/relationships/hyperlink" Target="https://data.d4science.org/ctlg/GRSF/15b8e2c5-f1fa-3123-863b-a31c25263824" TargetMode="External"/><Relationship Id="rId3" Type="http://schemas.openxmlformats.org/officeDocument/2006/relationships/hyperlink" Target="https://data.d4science.org/ctlg/GRSF/1efdb8be-8ae1-3c6d-9c38-25f2c6354dbd" TargetMode="External"/><Relationship Id="rId25" Type="http://schemas.openxmlformats.org/officeDocument/2006/relationships/hyperlink" Target="https://data.d4science.org/ctlg/GRSF/8f340c47-99cd-3979-ae7c-78ff798d27b8" TargetMode="External"/><Relationship Id="rId46" Type="http://schemas.openxmlformats.org/officeDocument/2006/relationships/hyperlink" Target="https://data.d4science.org/ctlg/GRSF/b9beffe1-b844-39bd-9095-7e427356e186" TargetMode="External"/><Relationship Id="rId67" Type="http://schemas.openxmlformats.org/officeDocument/2006/relationships/hyperlink" Target="https://data.d4science.org/ctlg/GRSF/2d236029-2384-398d-9c5d-f8c918b45b4c" TargetMode="External"/><Relationship Id="rId116" Type="http://schemas.openxmlformats.org/officeDocument/2006/relationships/hyperlink" Target="https://data.d4science.org/ctlg/GRSF/1d1c9133-79f3-340a-974b-9ca653c3fa7d" TargetMode="External"/><Relationship Id="rId137" Type="http://schemas.openxmlformats.org/officeDocument/2006/relationships/hyperlink" Target="https://data.d4science.org/ctlg/GRSF/48215762-6355-39bd-afe4-9ad2fb3fd172" TargetMode="External"/><Relationship Id="rId158" Type="http://schemas.openxmlformats.org/officeDocument/2006/relationships/hyperlink" Target="https://data.d4science.org/ctlg/GRSF/23fb611d-2286-3dfb-ab16-9a460505983d" TargetMode="External"/><Relationship Id="rId20" Type="http://schemas.openxmlformats.org/officeDocument/2006/relationships/hyperlink" Target="https://data.d4science.org/ctlg/GRSF/1821136b-470e-32c7-96f9-fc8dec02fd1f" TargetMode="External"/><Relationship Id="rId41" Type="http://schemas.openxmlformats.org/officeDocument/2006/relationships/hyperlink" Target="https://data.d4science.org/ctlg/GRSF/58a2ccf1-0f74-3ed1-863d-4de90ea7fd5f" TargetMode="External"/><Relationship Id="rId62" Type="http://schemas.openxmlformats.org/officeDocument/2006/relationships/hyperlink" Target="https://data.d4science.org/ctlg/GRSF/8935f403-3971-34a9-9d15-99b03cf9788c" TargetMode="External"/><Relationship Id="rId83" Type="http://schemas.openxmlformats.org/officeDocument/2006/relationships/hyperlink" Target="https://data.d4science.org/ctlg/GRSF/b3debcea-a612-3d5e-8099-ff376a08c14e" TargetMode="External"/><Relationship Id="rId88" Type="http://schemas.openxmlformats.org/officeDocument/2006/relationships/hyperlink" Target="https://data.d4science.org/ctlg/GRSF/3f847171-e554-3fb3-82b3-adca04a95acd" TargetMode="External"/><Relationship Id="rId111" Type="http://schemas.openxmlformats.org/officeDocument/2006/relationships/hyperlink" Target="https://data.d4science.org/ctlg/GRSF/3058a1a3-0a2b-3a4c-8b66-165d16bd569c" TargetMode="External"/><Relationship Id="rId132" Type="http://schemas.openxmlformats.org/officeDocument/2006/relationships/hyperlink" Target="https://data.d4science.org/ctlg/GRSF/be157252-0cfc-38ec-811c-4fb7e9e7c96e" TargetMode="External"/><Relationship Id="rId153" Type="http://schemas.openxmlformats.org/officeDocument/2006/relationships/hyperlink" Target="https://data.d4science.org/ctlg/GRSF/ee9b2454-dc8e-3996-bdfd-6457fa75e082" TargetMode="External"/><Relationship Id="rId174" Type="http://schemas.openxmlformats.org/officeDocument/2006/relationships/hyperlink" Target="https://data.d4science.org/ctlg/GRSF/a52bb90f-1adb-333b-96fa-f5ea8cdfdff3" TargetMode="External"/><Relationship Id="rId15" Type="http://schemas.openxmlformats.org/officeDocument/2006/relationships/hyperlink" Target="https://data.d4science.org/ctlg/GRSF/a86da7ef-7949-3b9c-bac5-ef20672ae98f" TargetMode="External"/><Relationship Id="rId36" Type="http://schemas.openxmlformats.org/officeDocument/2006/relationships/hyperlink" Target="https://data.d4science.org/ctlg/GRSF/b5663972-c383-3588-a456-d21af1060f3b" TargetMode="External"/><Relationship Id="rId57" Type="http://schemas.openxmlformats.org/officeDocument/2006/relationships/hyperlink" Target="https://data.d4science.org/ctlg/GRSF/a13f3a10-576f-3238-97e4-bbcea5e304a1" TargetMode="External"/><Relationship Id="rId106" Type="http://schemas.openxmlformats.org/officeDocument/2006/relationships/hyperlink" Target="https://data.d4science.org/ctlg/GRSF/1de094db-7e31-3374-8227-2144f6279f2d" TargetMode="External"/><Relationship Id="rId127" Type="http://schemas.openxmlformats.org/officeDocument/2006/relationships/hyperlink" Target="https://data.d4science.org/ctlg/GRSF/5cf5a9c7-da3e-3457-ab96-fba7f84df60a" TargetMode="External"/><Relationship Id="rId10" Type="http://schemas.openxmlformats.org/officeDocument/2006/relationships/hyperlink" Target="https://data.d4science.org/ctlg/GRSF/738ec51c-5592-3c30-a36a-a8a92f64a601" TargetMode="External"/><Relationship Id="rId31" Type="http://schemas.openxmlformats.org/officeDocument/2006/relationships/hyperlink" Target="https://data.d4science.org/ctlg/GRSF/aaa86712-fbd2-3534-9e5f-219da59d34e7" TargetMode="External"/><Relationship Id="rId52" Type="http://schemas.openxmlformats.org/officeDocument/2006/relationships/hyperlink" Target="https://data.d4science.org/ctlg/GRSF/066ecb73-5112-3bdd-aec6-7f7fba460b99" TargetMode="External"/><Relationship Id="rId73" Type="http://schemas.openxmlformats.org/officeDocument/2006/relationships/hyperlink" Target="https://data.d4science.org/ctlg/GRSF/73147aee-2a27-315b-8567-93efb0c8c675" TargetMode="External"/><Relationship Id="rId78" Type="http://schemas.openxmlformats.org/officeDocument/2006/relationships/hyperlink" Target="https://data.d4science.org/ctlg/GRSF/826767b0-dd92-3add-b7e0-1be045bf0f61" TargetMode="External"/><Relationship Id="rId94" Type="http://schemas.openxmlformats.org/officeDocument/2006/relationships/hyperlink" Target="https://data.d4science.org/ctlg/GRSF/0e2fe637-462d-30da-9cc2-dfabe68cc9b7" TargetMode="External"/><Relationship Id="rId99" Type="http://schemas.openxmlformats.org/officeDocument/2006/relationships/hyperlink" Target="https://data.d4science.org/ctlg/GRSF/79782f32-22f9-3496-ba8f-bf066f6ae1d2" TargetMode="External"/><Relationship Id="rId101" Type="http://schemas.openxmlformats.org/officeDocument/2006/relationships/hyperlink" Target="https://data.d4science.org/ctlg/GRSF/3e481957-7685-3269-848a-ea58bef4ed4f" TargetMode="External"/><Relationship Id="rId122" Type="http://schemas.openxmlformats.org/officeDocument/2006/relationships/hyperlink" Target="https://data.d4science.org/ctlg/GRSF/96d0d55d-5691-31c6-a618-614033724d72" TargetMode="External"/><Relationship Id="rId143" Type="http://schemas.openxmlformats.org/officeDocument/2006/relationships/hyperlink" Target="https://data.d4science.org/ctlg/GRSF/80937404-ef0e-3012-8ae8-28887fa07907" TargetMode="External"/><Relationship Id="rId148" Type="http://schemas.openxmlformats.org/officeDocument/2006/relationships/hyperlink" Target="https://data.d4science.org/ctlg/GRSF/43644835-5c51-3ea9-b249-c8b03c6d7931" TargetMode="External"/><Relationship Id="rId164" Type="http://schemas.openxmlformats.org/officeDocument/2006/relationships/hyperlink" Target="https://data.d4science.org/ctlg/GRSF/fee9ebf3-11a8-322a-b7bd-c54b7ca88a43" TargetMode="External"/><Relationship Id="rId169" Type="http://schemas.openxmlformats.org/officeDocument/2006/relationships/hyperlink" Target="https://data.d4science.org/ctlg/GRSF/9b353b11-c607-3ffa-bd88-9716616d989a" TargetMode="External"/><Relationship Id="rId4" Type="http://schemas.openxmlformats.org/officeDocument/2006/relationships/hyperlink" Target="https://data.d4science.org/ctlg/GRSF/61885c51-1a23-31e5-9996-75894f4f749c" TargetMode="External"/><Relationship Id="rId9" Type="http://schemas.openxmlformats.org/officeDocument/2006/relationships/hyperlink" Target="https://data.d4science.org/ctlg/GRSF/e0902f54-b5d8-312a-accd-85034e1ce5ff" TargetMode="External"/><Relationship Id="rId26" Type="http://schemas.openxmlformats.org/officeDocument/2006/relationships/hyperlink" Target="https://data.d4science.org/ctlg/GRSF/9f564644-c018-3221-8737-ccd5e87cef25" TargetMode="External"/><Relationship Id="rId47" Type="http://schemas.openxmlformats.org/officeDocument/2006/relationships/hyperlink" Target="https://data.d4science.org/ctlg/GRSF/a21f9d4d-0e3a-37bf-bae7-eb5fa7538cd9" TargetMode="External"/><Relationship Id="rId68" Type="http://schemas.openxmlformats.org/officeDocument/2006/relationships/hyperlink" Target="https://data.d4science.org/ctlg/GRSF/7909af55-0a28-34e0-9c8f-427325351de3" TargetMode="External"/><Relationship Id="rId89" Type="http://schemas.openxmlformats.org/officeDocument/2006/relationships/hyperlink" Target="https://data.d4science.org/ctlg/GRSF/fc534051-e914-339d-a068-7530d9e39fb1" TargetMode="External"/><Relationship Id="rId112" Type="http://schemas.openxmlformats.org/officeDocument/2006/relationships/hyperlink" Target="https://data.d4science.org/ctlg/GRSF/64a1a610-c464-3c13-ab85-638b51cc160a" TargetMode="External"/><Relationship Id="rId133" Type="http://schemas.openxmlformats.org/officeDocument/2006/relationships/hyperlink" Target="https://data.d4science.org/ctlg/GRSF/1e14959f-0ebf-3455-b0f2-dfce22e5d336" TargetMode="External"/><Relationship Id="rId154" Type="http://schemas.openxmlformats.org/officeDocument/2006/relationships/hyperlink" Target="https://data.d4science.org/ctlg/GRSF/932ead78-05a2-36d5-b3f0-db883a05371c" TargetMode="External"/><Relationship Id="rId175" Type="http://schemas.openxmlformats.org/officeDocument/2006/relationships/hyperlink" Target="https://data.d4science.org/ctlg/GRSF/63d52422-c32c-38d9-a411-b67db2a06b34" TargetMode="External"/><Relationship Id="rId16" Type="http://schemas.openxmlformats.org/officeDocument/2006/relationships/hyperlink" Target="https://data.d4science.org/ctlg/GRSF/4f9cfbec-2bad-3eb3-a5f5-e373a63afdbc" TargetMode="External"/><Relationship Id="rId37" Type="http://schemas.openxmlformats.org/officeDocument/2006/relationships/hyperlink" Target="https://data.d4science.org/ctlg/GRSF/f6a866a0-6df6-3b1d-9d92-6e7a0cf13b2a" TargetMode="External"/><Relationship Id="rId58" Type="http://schemas.openxmlformats.org/officeDocument/2006/relationships/hyperlink" Target="https://data.d4science.org/ctlg/GRSF/ba357101-8a83-30d1-8b66-ec260359bfce" TargetMode="External"/><Relationship Id="rId79" Type="http://schemas.openxmlformats.org/officeDocument/2006/relationships/hyperlink" Target="https://data.d4science.org/ctlg/GRSF/0a33550b-463f-3c36-8089-29e020299845" TargetMode="External"/><Relationship Id="rId102" Type="http://schemas.openxmlformats.org/officeDocument/2006/relationships/hyperlink" Target="https://data.d4science.org/ctlg/GRSF/fc872ef9-ff1f-362f-9f46-521d5e4dc1b4" TargetMode="External"/><Relationship Id="rId123" Type="http://schemas.openxmlformats.org/officeDocument/2006/relationships/hyperlink" Target="https://data.d4science.org/ctlg/GRSF/96d0d55d-5691-31c6-a618-614033724d72" TargetMode="External"/><Relationship Id="rId144" Type="http://schemas.openxmlformats.org/officeDocument/2006/relationships/hyperlink" Target="https://data.d4science.org/ctlg/GRSF/d01df356-a478-3bf5-9922-97de69baf055" TargetMode="External"/><Relationship Id="rId90" Type="http://schemas.openxmlformats.org/officeDocument/2006/relationships/hyperlink" Target="https://data.d4science.org/ctlg/GRSF/549e4df3-1371-3082-9084-126ae062de5a" TargetMode="External"/><Relationship Id="rId165" Type="http://schemas.openxmlformats.org/officeDocument/2006/relationships/hyperlink" Target="https://data.d4science.org/ctlg/GRSF/18abbc78-5cca-3cff-9b10-5810782c9381" TargetMode="External"/><Relationship Id="rId27" Type="http://schemas.openxmlformats.org/officeDocument/2006/relationships/hyperlink" Target="https://data.d4science.org/ctlg/GRSF/b949d29b-8338-325e-8eef-7b4ab708b385" TargetMode="External"/><Relationship Id="rId48" Type="http://schemas.openxmlformats.org/officeDocument/2006/relationships/hyperlink" Target="https://data.d4science.org/ctlg/GRSF/89475fa7-8d0e-3e4a-8b4b-ecffc8218675" TargetMode="External"/><Relationship Id="rId69" Type="http://schemas.openxmlformats.org/officeDocument/2006/relationships/hyperlink" Target="https://data.d4science.org/ctlg/GRSF/d47e7251-7fed-3956-bb10-ab59bdcb9cb7" TargetMode="External"/><Relationship Id="rId113" Type="http://schemas.openxmlformats.org/officeDocument/2006/relationships/hyperlink" Target="https://data.d4science.org/ctlg/GRSF/e33f1c75-6dd7-30bf-9f7e-f59f889e00f2" TargetMode="External"/><Relationship Id="rId134" Type="http://schemas.openxmlformats.org/officeDocument/2006/relationships/hyperlink" Target="https://data.d4science.org/ctlg/GRSF/e5a5074c-59b3-3611-94ab-2ea4247b52a3" TargetMode="External"/><Relationship Id="rId80" Type="http://schemas.openxmlformats.org/officeDocument/2006/relationships/hyperlink" Target="https://data.d4science.org/ctlg/GRSF/39750824-ef59-3ea8-b0a5-4b9f56b303ab" TargetMode="External"/><Relationship Id="rId155" Type="http://schemas.openxmlformats.org/officeDocument/2006/relationships/hyperlink" Target="https://data.d4science.org/ctlg/GRSF/804d5619-b7f8-3b25-a1b6-8711c0d5c073" TargetMode="External"/><Relationship Id="rId176" Type="http://schemas.openxmlformats.org/officeDocument/2006/relationships/hyperlink" Target="https://data.d4science.org/ctlg/GRSF/4ad351c2-43ca-30c2-ab00-eb1c9d237a18" TargetMode="External"/><Relationship Id="rId17" Type="http://schemas.openxmlformats.org/officeDocument/2006/relationships/hyperlink" Target="https://data.d4science.org/ctlg/GRSF/7adc12b8-f93b-37a8-902e-6cdaee7c8ae4" TargetMode="External"/><Relationship Id="rId38" Type="http://schemas.openxmlformats.org/officeDocument/2006/relationships/hyperlink" Target="https://data.d4science.org/ctlg/GRSF/896c4f5e-6716-307b-a453-1169ed9a16d2" TargetMode="External"/><Relationship Id="rId59" Type="http://schemas.openxmlformats.org/officeDocument/2006/relationships/hyperlink" Target="https://data.d4science.org/ctlg/GRSF/f17f0dee-82f4-3459-be35-1fe0cfc9ba75" TargetMode="External"/><Relationship Id="rId103" Type="http://schemas.openxmlformats.org/officeDocument/2006/relationships/hyperlink" Target="https://data.d4science.org/ctlg/GRSF/e25d9655-b53f-317e-8aab-05a33d8de389" TargetMode="External"/><Relationship Id="rId124" Type="http://schemas.openxmlformats.org/officeDocument/2006/relationships/hyperlink" Target="https://data.d4science.org/ctlg/GRSF/f5a946a0-4026-3dc6-b9cf-b5d5da4a2edb" TargetMode="External"/><Relationship Id="rId70" Type="http://schemas.openxmlformats.org/officeDocument/2006/relationships/hyperlink" Target="https://data.d4science.org/ctlg/GRSF/0b6adb41-5077-33a7-90ca-64d4b2eb5678" TargetMode="External"/><Relationship Id="rId91" Type="http://schemas.openxmlformats.org/officeDocument/2006/relationships/hyperlink" Target="https://data.d4science.org/ctlg/GRSF/a8da417a-3b36-3229-ac0d-5fc59f80e518" TargetMode="External"/><Relationship Id="rId145" Type="http://schemas.openxmlformats.org/officeDocument/2006/relationships/hyperlink" Target="https://data.d4science.org/ctlg/GRSF/e2fa0934-8ba8-391c-a53f-48653487a32d" TargetMode="External"/><Relationship Id="rId166" Type="http://schemas.openxmlformats.org/officeDocument/2006/relationships/hyperlink" Target="https://data.d4science.org/ctlg/GRSF/42782f1c-7e36-39f3-ae39-ded7c40278e0" TargetMode="External"/><Relationship Id="rId1" Type="http://schemas.openxmlformats.org/officeDocument/2006/relationships/hyperlink" Target="https://www.fisheries.noaa.gov/alaska/sustainable-fisheries/alaska-fisheries-figures-maps-boundaries-regulatory-areas-and-zone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99"/>
  <sheetViews>
    <sheetView tabSelected="1" workbookViewId="0">
      <pane xSplit="9" ySplit="1" topLeftCell="X2" activePane="bottomRight" state="frozen"/>
      <selection pane="topRight" activeCell="E1" sqref="E1"/>
      <selection pane="bottomLeft" activeCell="A2" sqref="A2"/>
      <selection pane="bottomRight" activeCell="Y8" sqref="Y8"/>
    </sheetView>
  </sheetViews>
  <sheetFormatPr defaultColWidth="12.625" defaultRowHeight="15"/>
  <cols>
    <col min="1" max="1" width="34" style="11" customWidth="1"/>
    <col min="2" max="8" width="6.625" style="11" customWidth="1"/>
    <col min="9" max="9" width="6.625" style="89" customWidth="1"/>
    <col min="10" max="10" width="6.625" style="11" customWidth="1"/>
    <col min="11" max="11" width="11.375" style="55" customWidth="1"/>
    <col min="12" max="12" width="27.5" style="55" customWidth="1"/>
    <col min="13" max="13" width="11.375" style="55" customWidth="1"/>
    <col min="14" max="15" width="17.5" style="11" customWidth="1"/>
    <col min="16" max="16" width="53" style="11" customWidth="1"/>
    <col min="17" max="17" width="17.375" style="11" customWidth="1"/>
    <col min="18" max="18" width="15.25" style="11" customWidth="1"/>
    <col min="19" max="19" width="22.75" style="76" customWidth="1"/>
    <col min="20" max="20" width="47.625" style="76" customWidth="1"/>
    <col min="21" max="21" width="9.375" style="76" customWidth="1"/>
    <col min="22" max="22" width="49.5" style="76" customWidth="1"/>
    <col min="23" max="23" width="82.25" style="76" customWidth="1"/>
    <col min="24" max="24" width="10" style="76" customWidth="1"/>
    <col min="25" max="25" width="16.5" style="11" customWidth="1"/>
    <col min="26" max="16384" width="12.625" style="11"/>
  </cols>
  <sheetData>
    <row r="1" spans="1:25" s="101" customFormat="1" ht="60">
      <c r="A1" s="94" t="s">
        <v>0</v>
      </c>
      <c r="B1" s="94" t="s">
        <v>1</v>
      </c>
      <c r="C1" s="94" t="s">
        <v>2</v>
      </c>
      <c r="D1" s="94" t="s">
        <v>3</v>
      </c>
      <c r="E1" s="94" t="s">
        <v>4</v>
      </c>
      <c r="F1" s="94" t="s">
        <v>5</v>
      </c>
      <c r="G1" s="94" t="s">
        <v>6</v>
      </c>
      <c r="H1" s="94" t="s">
        <v>7</v>
      </c>
      <c r="I1" s="95" t="s">
        <v>8</v>
      </c>
      <c r="J1" s="94" t="s">
        <v>9</v>
      </c>
      <c r="K1" s="96" t="s">
        <v>10</v>
      </c>
      <c r="L1" s="96" t="s">
        <v>11</v>
      </c>
      <c r="M1" s="96" t="s">
        <v>12</v>
      </c>
      <c r="N1" s="94" t="s">
        <v>13</v>
      </c>
      <c r="O1" s="94" t="s">
        <v>14</v>
      </c>
      <c r="P1" s="96" t="s">
        <v>15</v>
      </c>
      <c r="Q1" s="96" t="s">
        <v>16</v>
      </c>
      <c r="R1" s="94" t="s">
        <v>17</v>
      </c>
      <c r="S1" s="97" t="s">
        <v>18</v>
      </c>
      <c r="T1" s="98" t="s">
        <v>19</v>
      </c>
      <c r="U1" s="99"/>
      <c r="V1" s="97" t="s">
        <v>20</v>
      </c>
      <c r="W1" s="98" t="s">
        <v>21</v>
      </c>
      <c r="X1" s="100"/>
      <c r="Y1" s="122" t="s">
        <v>1579</v>
      </c>
    </row>
    <row r="2" spans="1:25" s="91" customFormat="1" ht="27" customHeight="1">
      <c r="A2" s="10" t="s">
        <v>22</v>
      </c>
      <c r="B2" s="10" t="s">
        <v>23</v>
      </c>
      <c r="C2" s="10" t="s">
        <v>24</v>
      </c>
      <c r="D2" s="10" t="s">
        <v>25</v>
      </c>
      <c r="E2" s="10" t="s">
        <v>26</v>
      </c>
      <c r="F2" s="10" t="s">
        <v>27</v>
      </c>
      <c r="G2" s="10"/>
      <c r="H2" s="10"/>
      <c r="I2" s="10">
        <v>1206</v>
      </c>
      <c r="J2" s="10"/>
      <c r="K2" s="12"/>
      <c r="L2" s="12"/>
      <c r="M2" s="48"/>
      <c r="N2" s="10"/>
      <c r="O2" s="10"/>
      <c r="P2" s="13" t="s">
        <v>28</v>
      </c>
      <c r="Q2" s="10"/>
      <c r="R2" s="10"/>
      <c r="S2" s="61" t="s">
        <v>29</v>
      </c>
      <c r="T2" s="61"/>
      <c r="U2" s="61"/>
      <c r="V2" s="61" t="s">
        <v>30</v>
      </c>
      <c r="W2" s="61" t="s">
        <v>31</v>
      </c>
      <c r="X2" s="62" t="s">
        <v>32</v>
      </c>
      <c r="Y2" s="123" t="s">
        <v>1581</v>
      </c>
    </row>
    <row r="3" spans="1:25" ht="32.25" customHeight="1">
      <c r="A3" s="10" t="s">
        <v>33</v>
      </c>
      <c r="B3" s="10" t="s">
        <v>34</v>
      </c>
      <c r="C3" s="10" t="s">
        <v>35</v>
      </c>
      <c r="D3" s="10" t="s">
        <v>36</v>
      </c>
      <c r="E3" s="10" t="s">
        <v>26</v>
      </c>
      <c r="F3" s="10" t="s">
        <v>27</v>
      </c>
      <c r="G3" s="10"/>
      <c r="H3" s="10"/>
      <c r="I3" s="10">
        <v>2510</v>
      </c>
      <c r="J3" s="10"/>
      <c r="K3" s="12"/>
      <c r="L3" s="12"/>
      <c r="M3" s="12"/>
      <c r="N3" s="10"/>
      <c r="O3" s="10"/>
      <c r="P3" s="13" t="s">
        <v>28</v>
      </c>
      <c r="Q3" s="10"/>
      <c r="R3" s="10"/>
      <c r="S3" s="61" t="s">
        <v>29</v>
      </c>
      <c r="T3" s="61"/>
      <c r="U3" s="61"/>
      <c r="V3" s="61" t="s">
        <v>37</v>
      </c>
      <c r="W3" s="61" t="s">
        <v>38</v>
      </c>
      <c r="X3" s="62" t="s">
        <v>32</v>
      </c>
      <c r="Y3" s="123" t="s">
        <v>1582</v>
      </c>
    </row>
    <row r="4" spans="1:25" ht="32.25" customHeight="1">
      <c r="A4" s="10" t="s">
        <v>39</v>
      </c>
      <c r="B4" s="10" t="s">
        <v>40</v>
      </c>
      <c r="C4" s="10" t="s">
        <v>41</v>
      </c>
      <c r="D4" s="10" t="s">
        <v>42</v>
      </c>
      <c r="E4" s="10" t="s">
        <v>26</v>
      </c>
      <c r="F4" s="10" t="s">
        <v>27</v>
      </c>
      <c r="G4" s="10"/>
      <c r="H4" s="10"/>
      <c r="I4" s="10">
        <v>2145</v>
      </c>
      <c r="J4" s="10"/>
      <c r="K4" s="12"/>
      <c r="L4" s="12"/>
      <c r="M4" s="12"/>
      <c r="N4" s="10"/>
      <c r="O4" s="10"/>
      <c r="P4" s="13" t="s">
        <v>28</v>
      </c>
      <c r="Q4" s="10"/>
      <c r="R4" s="10"/>
      <c r="S4" s="61" t="s">
        <v>29</v>
      </c>
      <c r="T4" s="61"/>
      <c r="U4" s="61"/>
      <c r="V4" s="61" t="s">
        <v>43</v>
      </c>
      <c r="W4" s="61" t="s">
        <v>44</v>
      </c>
      <c r="X4" s="62" t="s">
        <v>32</v>
      </c>
      <c r="Y4" s="123" t="s">
        <v>1583</v>
      </c>
    </row>
    <row r="5" spans="1:25" ht="32.25" customHeight="1">
      <c r="A5" s="19" t="s">
        <v>45</v>
      </c>
      <c r="B5" s="19" t="s">
        <v>46</v>
      </c>
      <c r="C5" s="19" t="s">
        <v>47</v>
      </c>
      <c r="D5" s="19" t="s">
        <v>48</v>
      </c>
      <c r="E5" s="19" t="s">
        <v>49</v>
      </c>
      <c r="F5" s="19" t="s">
        <v>27</v>
      </c>
      <c r="G5" s="19"/>
      <c r="H5" s="19"/>
      <c r="I5" s="19">
        <v>2253</v>
      </c>
      <c r="J5" s="10"/>
      <c r="K5" s="12"/>
      <c r="L5" s="12"/>
      <c r="M5" s="12"/>
      <c r="N5" s="10"/>
      <c r="O5" s="10"/>
      <c r="P5" s="13" t="s">
        <v>28</v>
      </c>
      <c r="Q5" s="10"/>
      <c r="R5" s="10"/>
      <c r="S5" s="61" t="s">
        <v>28</v>
      </c>
      <c r="T5" s="61"/>
      <c r="U5" s="61"/>
      <c r="V5" s="61" t="s">
        <v>50</v>
      </c>
      <c r="W5" s="61" t="s">
        <v>51</v>
      </c>
      <c r="X5" s="62" t="s">
        <v>32</v>
      </c>
      <c r="Y5" s="123" t="s">
        <v>1584</v>
      </c>
    </row>
    <row r="6" spans="1:25" ht="32.25" customHeight="1">
      <c r="A6" s="10" t="s">
        <v>52</v>
      </c>
      <c r="B6" s="10" t="s">
        <v>53</v>
      </c>
      <c r="C6" s="10" t="s">
        <v>54</v>
      </c>
      <c r="D6" s="10" t="s">
        <v>55</v>
      </c>
      <c r="E6" s="10" t="s">
        <v>49</v>
      </c>
      <c r="F6" s="10" t="s">
        <v>27</v>
      </c>
      <c r="G6" s="10"/>
      <c r="H6" s="10"/>
      <c r="I6" s="10">
        <v>2324</v>
      </c>
      <c r="J6" s="10"/>
      <c r="K6" s="12"/>
      <c r="L6" s="12"/>
      <c r="M6" s="12"/>
      <c r="N6" s="10"/>
      <c r="O6" s="10"/>
      <c r="P6" s="13" t="s">
        <v>28</v>
      </c>
      <c r="Q6" s="10"/>
      <c r="R6" s="10"/>
      <c r="S6" s="61" t="s">
        <v>28</v>
      </c>
      <c r="T6" s="61"/>
      <c r="U6" s="61"/>
      <c r="V6" s="61" t="s">
        <v>43</v>
      </c>
      <c r="W6" s="61" t="s">
        <v>56</v>
      </c>
      <c r="X6" s="62" t="s">
        <v>32</v>
      </c>
      <c r="Y6" s="123" t="s">
        <v>1585</v>
      </c>
    </row>
    <row r="7" spans="1:25" ht="32.25" customHeight="1">
      <c r="A7" s="30" t="s">
        <v>57</v>
      </c>
      <c r="B7" s="30" t="s">
        <v>58</v>
      </c>
      <c r="C7" s="30" t="s">
        <v>59</v>
      </c>
      <c r="D7" s="30" t="s">
        <v>60</v>
      </c>
      <c r="E7" s="30" t="s">
        <v>26</v>
      </c>
      <c r="F7" s="30" t="s">
        <v>27</v>
      </c>
      <c r="G7" s="43"/>
      <c r="H7" s="30" t="s">
        <v>61</v>
      </c>
      <c r="I7" s="10"/>
      <c r="J7" s="10"/>
      <c r="K7" s="12"/>
      <c r="L7" s="12"/>
      <c r="M7" s="12"/>
      <c r="N7" s="10"/>
      <c r="O7" s="10"/>
      <c r="P7" s="13" t="s">
        <v>28</v>
      </c>
      <c r="Q7" s="22"/>
      <c r="R7" s="10"/>
      <c r="S7" s="61"/>
      <c r="T7" s="61"/>
      <c r="U7" s="61"/>
      <c r="V7" s="61" t="s">
        <v>62</v>
      </c>
      <c r="W7" s="61"/>
      <c r="X7" s="62" t="s">
        <v>32</v>
      </c>
      <c r="Y7" s="123" t="s">
        <v>1586</v>
      </c>
    </row>
    <row r="8" spans="1:25" ht="32.25" customHeight="1">
      <c r="A8" s="30" t="s">
        <v>63</v>
      </c>
      <c r="B8" s="30" t="s">
        <v>64</v>
      </c>
      <c r="C8" s="30" t="s">
        <v>65</v>
      </c>
      <c r="D8" s="30" t="s">
        <v>66</v>
      </c>
      <c r="E8" s="30" t="s">
        <v>26</v>
      </c>
      <c r="F8" s="30" t="s">
        <v>27</v>
      </c>
      <c r="G8" s="43"/>
      <c r="H8" s="30" t="s">
        <v>67</v>
      </c>
      <c r="I8" s="30"/>
      <c r="J8" s="10"/>
      <c r="K8" s="12"/>
      <c r="L8" s="12"/>
      <c r="M8" s="12"/>
      <c r="N8" s="10"/>
      <c r="O8" s="10"/>
      <c r="P8" s="13" t="s">
        <v>28</v>
      </c>
      <c r="Q8" s="10"/>
      <c r="R8" s="10"/>
      <c r="S8" s="61"/>
      <c r="T8" s="61"/>
      <c r="U8" s="61"/>
      <c r="V8" s="61"/>
      <c r="W8" s="61"/>
      <c r="X8" s="62" t="s">
        <v>32</v>
      </c>
      <c r="Y8" s="123" t="s">
        <v>1587</v>
      </c>
    </row>
    <row r="9" spans="1:25" ht="32.25" customHeight="1">
      <c r="A9" s="30" t="s">
        <v>68</v>
      </c>
      <c r="B9" s="30" t="s">
        <v>69</v>
      </c>
      <c r="C9" s="30" t="s">
        <v>70</v>
      </c>
      <c r="D9" s="30" t="s">
        <v>71</v>
      </c>
      <c r="E9" s="30" t="s">
        <v>26</v>
      </c>
      <c r="F9" s="30" t="s">
        <v>27</v>
      </c>
      <c r="G9" s="43"/>
      <c r="H9" s="30" t="s">
        <v>72</v>
      </c>
      <c r="I9" s="30"/>
      <c r="J9" s="10"/>
      <c r="K9" s="12"/>
      <c r="L9" s="12"/>
      <c r="M9" s="12"/>
      <c r="N9" s="10"/>
      <c r="O9" s="10"/>
      <c r="P9" s="13" t="s">
        <v>28</v>
      </c>
      <c r="Q9" s="10"/>
      <c r="R9" s="10"/>
      <c r="S9" s="61"/>
      <c r="T9" s="61"/>
      <c r="U9" s="61"/>
      <c r="V9" s="61"/>
      <c r="W9" s="61"/>
      <c r="X9" s="62" t="s">
        <v>32</v>
      </c>
      <c r="Y9" s="123" t="s">
        <v>1588</v>
      </c>
    </row>
    <row r="10" spans="1:25" ht="32.25" customHeight="1">
      <c r="A10" s="30" t="s">
        <v>73</v>
      </c>
      <c r="B10" s="30" t="s">
        <v>74</v>
      </c>
      <c r="C10" s="30" t="s">
        <v>75</v>
      </c>
      <c r="D10" s="30" t="s">
        <v>76</v>
      </c>
      <c r="E10" s="30" t="s">
        <v>26</v>
      </c>
      <c r="F10" s="30" t="s">
        <v>27</v>
      </c>
      <c r="G10" s="43"/>
      <c r="H10" s="30" t="s">
        <v>77</v>
      </c>
      <c r="I10" s="30"/>
      <c r="J10" s="10"/>
      <c r="K10" s="12"/>
      <c r="L10" s="12"/>
      <c r="M10" s="12"/>
      <c r="N10" s="10"/>
      <c r="O10" s="10"/>
      <c r="P10" s="13" t="s">
        <v>28</v>
      </c>
      <c r="Q10" s="10"/>
      <c r="R10" s="10"/>
      <c r="S10" s="61"/>
      <c r="T10" s="61"/>
      <c r="U10" s="61"/>
      <c r="V10" s="61"/>
      <c r="W10" s="61"/>
      <c r="X10" s="62" t="s">
        <v>32</v>
      </c>
      <c r="Y10" s="123" t="s">
        <v>1589</v>
      </c>
    </row>
    <row r="11" spans="1:25" ht="32.25" customHeight="1">
      <c r="A11" s="10" t="s">
        <v>78</v>
      </c>
      <c r="B11" s="10" t="s">
        <v>79</v>
      </c>
      <c r="C11" s="10" t="s">
        <v>80</v>
      </c>
      <c r="D11" s="10" t="s">
        <v>81</v>
      </c>
      <c r="E11" s="10" t="s">
        <v>26</v>
      </c>
      <c r="F11" s="10" t="s">
        <v>27</v>
      </c>
      <c r="G11" s="10"/>
      <c r="H11" s="10" t="s">
        <v>82</v>
      </c>
      <c r="I11" s="10"/>
      <c r="J11" s="10"/>
      <c r="K11" s="12"/>
      <c r="L11" s="12"/>
      <c r="M11" s="12"/>
      <c r="N11" s="10"/>
      <c r="O11" s="10"/>
      <c r="P11" s="13" t="s">
        <v>28</v>
      </c>
      <c r="Q11" s="10"/>
      <c r="R11" s="10"/>
      <c r="S11" s="61"/>
      <c r="T11" s="61"/>
      <c r="U11" s="61"/>
      <c r="V11" s="61" t="s">
        <v>83</v>
      </c>
      <c r="W11" s="61"/>
      <c r="X11" s="62" t="s">
        <v>32</v>
      </c>
      <c r="Y11" s="123" t="s">
        <v>1590</v>
      </c>
    </row>
    <row r="12" spans="1:25" ht="32.25" customHeight="1">
      <c r="A12" s="10" t="s">
        <v>84</v>
      </c>
      <c r="B12" s="10" t="s">
        <v>85</v>
      </c>
      <c r="C12" s="10" t="s">
        <v>86</v>
      </c>
      <c r="D12" s="10" t="s">
        <v>87</v>
      </c>
      <c r="E12" s="10" t="s">
        <v>26</v>
      </c>
      <c r="F12" s="10" t="s">
        <v>27</v>
      </c>
      <c r="G12" s="10"/>
      <c r="H12" s="10"/>
      <c r="I12" s="10">
        <v>2526</v>
      </c>
      <c r="J12" s="10"/>
      <c r="K12" s="12" t="s">
        <v>88</v>
      </c>
      <c r="L12" s="12"/>
      <c r="M12" s="12"/>
      <c r="N12" s="10"/>
      <c r="O12" s="10"/>
      <c r="P12" s="13" t="s">
        <v>28</v>
      </c>
      <c r="Q12" s="10"/>
      <c r="R12" s="10"/>
      <c r="S12" s="61" t="s">
        <v>29</v>
      </c>
      <c r="T12" s="61"/>
      <c r="U12" s="61"/>
      <c r="V12" s="61" t="s">
        <v>89</v>
      </c>
      <c r="W12" s="61" t="s">
        <v>90</v>
      </c>
      <c r="X12" s="62" t="s">
        <v>32</v>
      </c>
      <c r="Y12" s="123" t="s">
        <v>1591</v>
      </c>
    </row>
    <row r="13" spans="1:25" ht="32.25" customHeight="1">
      <c r="A13" s="10" t="s">
        <v>91</v>
      </c>
      <c r="B13" s="10" t="s">
        <v>92</v>
      </c>
      <c r="C13" s="10" t="s">
        <v>93</v>
      </c>
      <c r="D13" s="10" t="s">
        <v>94</v>
      </c>
      <c r="E13" s="10" t="s">
        <v>26</v>
      </c>
      <c r="F13" s="10" t="s">
        <v>27</v>
      </c>
      <c r="G13" s="10"/>
      <c r="H13" s="10"/>
      <c r="I13" s="10">
        <v>1733</v>
      </c>
      <c r="J13" s="10"/>
      <c r="K13" s="12"/>
      <c r="L13" s="12"/>
      <c r="M13" s="12"/>
      <c r="N13" s="10"/>
      <c r="O13" s="10"/>
      <c r="P13" s="13" t="s">
        <v>28</v>
      </c>
      <c r="Q13" s="10"/>
      <c r="R13" s="10"/>
      <c r="S13" s="61" t="s">
        <v>29</v>
      </c>
      <c r="T13" s="61" t="s">
        <v>95</v>
      </c>
      <c r="U13" s="61"/>
      <c r="V13" s="61" t="s">
        <v>83</v>
      </c>
      <c r="W13" s="61"/>
      <c r="X13" s="62" t="s">
        <v>32</v>
      </c>
      <c r="Y13" s="123" t="s">
        <v>1592</v>
      </c>
    </row>
    <row r="14" spans="1:25" ht="32.25" customHeight="1">
      <c r="A14" s="10" t="s">
        <v>96</v>
      </c>
      <c r="B14" s="10" t="s">
        <v>97</v>
      </c>
      <c r="C14" s="10" t="s">
        <v>98</v>
      </c>
      <c r="D14" s="10" t="s">
        <v>99</v>
      </c>
      <c r="E14" s="10" t="s">
        <v>49</v>
      </c>
      <c r="F14" s="10" t="s">
        <v>27</v>
      </c>
      <c r="G14" s="10"/>
      <c r="H14" s="10"/>
      <c r="I14" s="10">
        <v>1457</v>
      </c>
      <c r="J14" s="10"/>
      <c r="K14" s="12" t="s">
        <v>100</v>
      </c>
      <c r="L14" s="12"/>
      <c r="M14" s="12"/>
      <c r="N14" s="10"/>
      <c r="O14" s="10"/>
      <c r="P14" s="13" t="s">
        <v>28</v>
      </c>
      <c r="Q14" s="10"/>
      <c r="R14" s="10"/>
      <c r="S14" s="61"/>
      <c r="T14" s="61"/>
      <c r="U14" s="61"/>
      <c r="V14" s="61" t="s">
        <v>101</v>
      </c>
      <c r="W14" s="61"/>
      <c r="X14" s="62" t="s">
        <v>32</v>
      </c>
      <c r="Y14" s="123" t="s">
        <v>1593</v>
      </c>
    </row>
    <row r="15" spans="1:25" ht="32.25" customHeight="1">
      <c r="A15" s="30" t="s">
        <v>102</v>
      </c>
      <c r="B15" s="30" t="s">
        <v>103</v>
      </c>
      <c r="C15" s="30" t="s">
        <v>104</v>
      </c>
      <c r="D15" s="30" t="s">
        <v>105</v>
      </c>
      <c r="E15" s="30" t="s">
        <v>26</v>
      </c>
      <c r="F15" s="30" t="s">
        <v>27</v>
      </c>
      <c r="G15" s="30"/>
      <c r="H15" s="30" t="s">
        <v>106</v>
      </c>
      <c r="I15" s="30"/>
      <c r="J15" s="10"/>
      <c r="K15" s="12"/>
      <c r="L15" s="12"/>
      <c r="M15" s="12"/>
      <c r="N15" s="10"/>
      <c r="O15" s="10"/>
      <c r="P15" s="58" t="s">
        <v>28</v>
      </c>
      <c r="Q15" s="10"/>
      <c r="R15" s="10"/>
      <c r="S15" s="61"/>
      <c r="T15" s="61"/>
      <c r="U15" s="61"/>
      <c r="V15" s="61" t="s">
        <v>107</v>
      </c>
      <c r="W15" s="61"/>
      <c r="X15" s="62" t="s">
        <v>32</v>
      </c>
      <c r="Y15" s="123" t="s">
        <v>1594</v>
      </c>
    </row>
    <row r="16" spans="1:25" ht="32.25" customHeight="1">
      <c r="A16" s="47" t="s">
        <v>108</v>
      </c>
      <c r="B16" s="47" t="s">
        <v>109</v>
      </c>
      <c r="C16" s="47" t="s">
        <v>110</v>
      </c>
      <c r="D16" s="47" t="s">
        <v>111</v>
      </c>
      <c r="E16" s="47" t="s">
        <v>26</v>
      </c>
      <c r="F16" s="47" t="s">
        <v>27</v>
      </c>
      <c r="G16" s="47">
        <v>13899</v>
      </c>
      <c r="H16" s="10"/>
      <c r="I16" s="41"/>
      <c r="J16" s="10"/>
      <c r="K16" s="12"/>
      <c r="L16" s="12"/>
      <c r="M16" s="12" t="s">
        <v>112</v>
      </c>
      <c r="N16" s="10"/>
      <c r="O16" s="10"/>
      <c r="P16" s="16" t="s">
        <v>28</v>
      </c>
      <c r="Q16" s="10"/>
      <c r="R16" s="10"/>
      <c r="S16" s="61"/>
      <c r="T16" s="61"/>
      <c r="U16" s="61"/>
      <c r="V16" s="61"/>
      <c r="W16" s="61"/>
      <c r="X16" s="62" t="s">
        <v>32</v>
      </c>
      <c r="Y16" s="123" t="s">
        <v>1595</v>
      </c>
    </row>
    <row r="17" spans="1:25" ht="32.25" customHeight="1">
      <c r="A17" s="47" t="s">
        <v>113</v>
      </c>
      <c r="B17" s="47" t="s">
        <v>109</v>
      </c>
      <c r="C17" s="47" t="s">
        <v>110</v>
      </c>
      <c r="D17" s="47" t="s">
        <v>114</v>
      </c>
      <c r="E17" s="47" t="s">
        <v>26</v>
      </c>
      <c r="F17" s="47" t="s">
        <v>27</v>
      </c>
      <c r="G17" s="47">
        <v>13914</v>
      </c>
      <c r="H17" s="10"/>
      <c r="I17" s="41"/>
      <c r="J17" s="10"/>
      <c r="K17" s="12"/>
      <c r="L17" s="12"/>
      <c r="M17" s="12" t="s">
        <v>112</v>
      </c>
      <c r="N17" s="10"/>
      <c r="O17" s="10"/>
      <c r="P17" s="16" t="s">
        <v>28</v>
      </c>
      <c r="Q17" s="10"/>
      <c r="R17" s="10"/>
      <c r="S17" s="61"/>
      <c r="T17" s="61"/>
      <c r="U17" s="61"/>
      <c r="V17" s="61"/>
      <c r="W17" s="61"/>
      <c r="X17" s="62" t="s">
        <v>32</v>
      </c>
      <c r="Y17" s="123" t="s">
        <v>1596</v>
      </c>
    </row>
    <row r="18" spans="1:25" ht="32.25" customHeight="1">
      <c r="A18" s="47" t="s">
        <v>115</v>
      </c>
      <c r="B18" s="47" t="s">
        <v>116</v>
      </c>
      <c r="C18" s="47" t="s">
        <v>117</v>
      </c>
      <c r="D18" s="47" t="s">
        <v>118</v>
      </c>
      <c r="E18" s="47" t="s">
        <v>26</v>
      </c>
      <c r="F18" s="47" t="s">
        <v>27</v>
      </c>
      <c r="G18" s="47">
        <v>13898</v>
      </c>
      <c r="H18" s="10"/>
      <c r="I18" s="41"/>
      <c r="J18" s="10"/>
      <c r="K18" s="12"/>
      <c r="L18" s="12"/>
      <c r="M18" s="12" t="s">
        <v>112</v>
      </c>
      <c r="N18" s="10"/>
      <c r="O18" s="10"/>
      <c r="P18" s="16" t="s">
        <v>28</v>
      </c>
      <c r="Q18" s="10"/>
      <c r="R18" s="10"/>
      <c r="S18" s="61"/>
      <c r="T18" s="61"/>
      <c r="U18" s="61"/>
      <c r="V18" s="61"/>
      <c r="W18" s="61"/>
      <c r="X18" s="62" t="s">
        <v>32</v>
      </c>
      <c r="Y18" s="123" t="s">
        <v>1597</v>
      </c>
    </row>
    <row r="19" spans="1:25" ht="32.25" customHeight="1">
      <c r="A19" s="10" t="s">
        <v>119</v>
      </c>
      <c r="B19" s="10" t="s">
        <v>120</v>
      </c>
      <c r="C19" s="10" t="s">
        <v>121</v>
      </c>
      <c r="D19" s="10" t="s">
        <v>122</v>
      </c>
      <c r="E19" s="10" t="s">
        <v>26</v>
      </c>
      <c r="F19" s="10" t="s">
        <v>27</v>
      </c>
      <c r="G19" s="10"/>
      <c r="H19" s="10"/>
      <c r="I19" s="10">
        <v>2372</v>
      </c>
      <c r="J19" s="10"/>
      <c r="K19" s="12"/>
      <c r="L19" s="12"/>
      <c r="M19" s="12"/>
      <c r="N19" s="10"/>
      <c r="O19" s="10"/>
      <c r="P19" s="24" t="s">
        <v>28</v>
      </c>
      <c r="Q19" s="10"/>
      <c r="R19" s="10"/>
      <c r="S19" s="61" t="s">
        <v>29</v>
      </c>
      <c r="T19" s="61"/>
      <c r="U19" s="61"/>
      <c r="V19" s="61" t="s">
        <v>43</v>
      </c>
      <c r="W19" s="61"/>
      <c r="X19" s="62" t="s">
        <v>123</v>
      </c>
      <c r="Y19" s="123" t="s">
        <v>1598</v>
      </c>
    </row>
    <row r="20" spans="1:25" ht="32.25" customHeight="1">
      <c r="A20" s="10" t="s">
        <v>124</v>
      </c>
      <c r="B20" s="10" t="s">
        <v>125</v>
      </c>
      <c r="C20" s="10" t="s">
        <v>126</v>
      </c>
      <c r="D20" s="10" t="s">
        <v>127</v>
      </c>
      <c r="E20" s="10" t="s">
        <v>26</v>
      </c>
      <c r="F20" s="10" t="s">
        <v>27</v>
      </c>
      <c r="G20" s="10"/>
      <c r="H20" s="10"/>
      <c r="I20" s="10">
        <v>2208</v>
      </c>
      <c r="J20" s="10"/>
      <c r="K20" s="12"/>
      <c r="L20" s="12"/>
      <c r="M20" s="12"/>
      <c r="N20" s="10"/>
      <c r="O20" s="10"/>
      <c r="P20" s="24" t="s">
        <v>28</v>
      </c>
      <c r="Q20" s="10"/>
      <c r="R20" s="10"/>
      <c r="S20" s="61" t="s">
        <v>29</v>
      </c>
      <c r="T20" s="61" t="s">
        <v>95</v>
      </c>
      <c r="U20" s="61"/>
      <c r="V20" s="61" t="s">
        <v>128</v>
      </c>
      <c r="W20" s="61" t="s">
        <v>129</v>
      </c>
      <c r="X20" s="62" t="s">
        <v>123</v>
      </c>
      <c r="Y20" s="123" t="s">
        <v>1599</v>
      </c>
    </row>
    <row r="21" spans="1:25" ht="32.25" customHeight="1">
      <c r="A21" s="10" t="s">
        <v>130</v>
      </c>
      <c r="B21" s="10" t="s">
        <v>131</v>
      </c>
      <c r="C21" s="10" t="s">
        <v>132</v>
      </c>
      <c r="D21" s="10" t="s">
        <v>133</v>
      </c>
      <c r="E21" s="10" t="s">
        <v>26</v>
      </c>
      <c r="F21" s="10" t="s">
        <v>27</v>
      </c>
      <c r="G21" s="10"/>
      <c r="H21" s="10"/>
      <c r="I21" s="10">
        <v>2187</v>
      </c>
      <c r="J21" s="10"/>
      <c r="K21" s="12"/>
      <c r="L21" s="12"/>
      <c r="M21" s="12"/>
      <c r="N21" s="10"/>
      <c r="O21" s="10"/>
      <c r="P21" s="24" t="s">
        <v>28</v>
      </c>
      <c r="Q21" s="10"/>
      <c r="R21" s="10"/>
      <c r="S21" s="61" t="s">
        <v>29</v>
      </c>
      <c r="T21" s="61"/>
      <c r="U21" s="61"/>
      <c r="V21" s="61" t="s">
        <v>50</v>
      </c>
      <c r="W21" s="61"/>
      <c r="X21" s="62" t="s">
        <v>123</v>
      </c>
      <c r="Y21" s="123" t="s">
        <v>1600</v>
      </c>
    </row>
    <row r="22" spans="1:25" ht="32.25" customHeight="1">
      <c r="A22" s="10" t="s">
        <v>134</v>
      </c>
      <c r="B22" s="10" t="s">
        <v>135</v>
      </c>
      <c r="C22" s="10" t="s">
        <v>136</v>
      </c>
      <c r="D22" s="10" t="s">
        <v>137</v>
      </c>
      <c r="E22" s="10" t="s">
        <v>26</v>
      </c>
      <c r="F22" s="10" t="s">
        <v>27</v>
      </c>
      <c r="G22" s="10"/>
      <c r="H22" s="10"/>
      <c r="I22" s="10">
        <v>1490</v>
      </c>
      <c r="J22" s="10"/>
      <c r="K22" s="12"/>
      <c r="L22" s="12"/>
      <c r="M22" s="12"/>
      <c r="N22" s="10"/>
      <c r="O22" s="10"/>
      <c r="P22" s="24" t="s">
        <v>28</v>
      </c>
      <c r="Q22" s="10"/>
      <c r="R22" s="10"/>
      <c r="S22" s="61" t="s">
        <v>29</v>
      </c>
      <c r="T22" s="61"/>
      <c r="U22" s="61"/>
      <c r="V22" s="61" t="s">
        <v>138</v>
      </c>
      <c r="W22" s="61" t="s">
        <v>139</v>
      </c>
      <c r="X22" s="62" t="s">
        <v>123</v>
      </c>
      <c r="Y22" s="123" t="s">
        <v>1601</v>
      </c>
    </row>
    <row r="23" spans="1:25" ht="32.25" customHeight="1">
      <c r="A23" s="10" t="s">
        <v>140</v>
      </c>
      <c r="B23" s="10" t="s">
        <v>141</v>
      </c>
      <c r="C23" s="10" t="s">
        <v>142</v>
      </c>
      <c r="D23" s="10" t="s">
        <v>143</v>
      </c>
      <c r="E23" s="10" t="s">
        <v>26</v>
      </c>
      <c r="F23" s="10" t="s">
        <v>27</v>
      </c>
      <c r="G23" s="10"/>
      <c r="H23" s="10"/>
      <c r="I23" s="10">
        <v>1793</v>
      </c>
      <c r="J23" s="10"/>
      <c r="K23" s="12"/>
      <c r="L23" s="12"/>
      <c r="M23" s="12"/>
      <c r="N23" s="10"/>
      <c r="O23" s="10"/>
      <c r="P23" s="24" t="s">
        <v>28</v>
      </c>
      <c r="Q23" s="10"/>
      <c r="R23" s="10"/>
      <c r="S23" s="61" t="s">
        <v>29</v>
      </c>
      <c r="T23" s="61"/>
      <c r="U23" s="61"/>
      <c r="V23" s="61" t="s">
        <v>144</v>
      </c>
      <c r="W23" s="61" t="s">
        <v>145</v>
      </c>
      <c r="X23" s="62" t="s">
        <v>123</v>
      </c>
      <c r="Y23" s="123" t="s">
        <v>1602</v>
      </c>
    </row>
    <row r="24" spans="1:25" ht="32.25" customHeight="1">
      <c r="A24" s="10" t="s">
        <v>146</v>
      </c>
      <c r="B24" s="10" t="s">
        <v>147</v>
      </c>
      <c r="C24" s="10" t="s">
        <v>148</v>
      </c>
      <c r="D24" s="10" t="s">
        <v>149</v>
      </c>
      <c r="E24" s="10" t="s">
        <v>26</v>
      </c>
      <c r="F24" s="10" t="s">
        <v>27</v>
      </c>
      <c r="G24" s="10"/>
      <c r="H24" s="10"/>
      <c r="I24" s="10">
        <v>1588</v>
      </c>
      <c r="J24" s="10"/>
      <c r="K24" s="12" t="s">
        <v>150</v>
      </c>
      <c r="L24" s="12"/>
      <c r="M24" s="12"/>
      <c r="N24" s="10"/>
      <c r="O24" s="10"/>
      <c r="P24" s="24" t="s">
        <v>28</v>
      </c>
      <c r="Q24" s="10"/>
      <c r="R24" s="10"/>
      <c r="S24" s="61" t="s">
        <v>29</v>
      </c>
      <c r="T24" s="61"/>
      <c r="U24" s="61"/>
      <c r="V24" s="61" t="s">
        <v>151</v>
      </c>
      <c r="W24" s="61"/>
      <c r="X24" s="62" t="s">
        <v>123</v>
      </c>
      <c r="Y24" s="123" t="s">
        <v>1603</v>
      </c>
    </row>
    <row r="25" spans="1:25" ht="32.25" customHeight="1">
      <c r="A25" s="10" t="s">
        <v>152</v>
      </c>
      <c r="B25" s="10" t="s">
        <v>153</v>
      </c>
      <c r="C25" s="10" t="s">
        <v>154</v>
      </c>
      <c r="D25" s="10" t="s">
        <v>155</v>
      </c>
      <c r="E25" s="10" t="s">
        <v>26</v>
      </c>
      <c r="F25" s="10" t="s">
        <v>27</v>
      </c>
      <c r="G25" s="10"/>
      <c r="H25" s="10"/>
      <c r="I25" s="10">
        <v>1220</v>
      </c>
      <c r="J25" s="10"/>
      <c r="K25" s="12"/>
      <c r="L25" s="12"/>
      <c r="M25" s="12"/>
      <c r="N25" s="10"/>
      <c r="O25" s="10"/>
      <c r="P25" s="24" t="s">
        <v>28</v>
      </c>
      <c r="Q25" s="10"/>
      <c r="R25" s="10"/>
      <c r="S25" s="61" t="s">
        <v>29</v>
      </c>
      <c r="T25" s="61"/>
      <c r="U25" s="61"/>
      <c r="V25" s="61" t="s">
        <v>138</v>
      </c>
      <c r="W25" s="61"/>
      <c r="X25" s="62" t="s">
        <v>123</v>
      </c>
      <c r="Y25" s="123" t="s">
        <v>1604</v>
      </c>
    </row>
    <row r="26" spans="1:25" ht="32.25" customHeight="1">
      <c r="A26" s="10" t="s">
        <v>156</v>
      </c>
      <c r="B26" s="10" t="s">
        <v>157</v>
      </c>
      <c r="C26" s="10" t="s">
        <v>158</v>
      </c>
      <c r="D26" s="10" t="s">
        <v>159</v>
      </c>
      <c r="E26" s="10" t="s">
        <v>26</v>
      </c>
      <c r="F26" s="10" t="s">
        <v>27</v>
      </c>
      <c r="G26" s="10"/>
      <c r="H26" s="10"/>
      <c r="I26" s="10">
        <v>1197</v>
      </c>
      <c r="J26" s="10"/>
      <c r="K26" s="12"/>
      <c r="L26" s="12"/>
      <c r="M26" s="12"/>
      <c r="N26" s="10"/>
      <c r="O26" s="10"/>
      <c r="P26" s="24" t="s">
        <v>28</v>
      </c>
      <c r="Q26" s="10"/>
      <c r="R26" s="10"/>
      <c r="S26" s="61" t="s">
        <v>29</v>
      </c>
      <c r="T26" s="61"/>
      <c r="U26" s="61"/>
      <c r="V26" s="61" t="s">
        <v>160</v>
      </c>
      <c r="W26" s="61"/>
      <c r="X26" s="62" t="s">
        <v>123</v>
      </c>
      <c r="Y26" s="123" t="s">
        <v>1605</v>
      </c>
    </row>
    <row r="27" spans="1:25" ht="32.25" customHeight="1">
      <c r="A27" s="10" t="s">
        <v>161</v>
      </c>
      <c r="B27" s="10" t="s">
        <v>162</v>
      </c>
      <c r="C27" s="10" t="s">
        <v>163</v>
      </c>
      <c r="D27" s="10" t="s">
        <v>164</v>
      </c>
      <c r="E27" s="10" t="s">
        <v>26</v>
      </c>
      <c r="F27" s="10" t="s">
        <v>27</v>
      </c>
      <c r="G27" s="10"/>
      <c r="H27" s="10"/>
      <c r="I27" s="10">
        <v>1584</v>
      </c>
      <c r="J27" s="10"/>
      <c r="K27" s="12"/>
      <c r="L27" s="12"/>
      <c r="M27" s="12"/>
      <c r="N27" s="10"/>
      <c r="O27" s="10"/>
      <c r="P27" s="24" t="s">
        <v>28</v>
      </c>
      <c r="Q27" s="10"/>
      <c r="R27" s="10"/>
      <c r="S27" s="61" t="s">
        <v>29</v>
      </c>
      <c r="T27" s="61"/>
      <c r="U27" s="61"/>
      <c r="V27" s="61" t="s">
        <v>138</v>
      </c>
      <c r="W27" s="61"/>
      <c r="X27" s="62" t="s">
        <v>123</v>
      </c>
      <c r="Y27" s="123" t="s">
        <v>1606</v>
      </c>
    </row>
    <row r="28" spans="1:25" ht="32.25" customHeight="1">
      <c r="A28" s="10" t="s">
        <v>165</v>
      </c>
      <c r="B28" s="10" t="s">
        <v>166</v>
      </c>
      <c r="C28" s="10" t="s">
        <v>167</v>
      </c>
      <c r="D28" s="10" t="s">
        <v>168</v>
      </c>
      <c r="E28" s="10" t="s">
        <v>26</v>
      </c>
      <c r="F28" s="10" t="s">
        <v>27</v>
      </c>
      <c r="G28" s="10"/>
      <c r="H28" s="10"/>
      <c r="I28" s="10">
        <v>1750</v>
      </c>
      <c r="J28" s="10"/>
      <c r="K28" s="12"/>
      <c r="L28" s="12"/>
      <c r="M28" s="12"/>
      <c r="N28" s="10"/>
      <c r="O28" s="10"/>
      <c r="P28" s="24" t="s">
        <v>28</v>
      </c>
      <c r="Q28" s="10"/>
      <c r="R28" s="10"/>
      <c r="S28" s="61" t="s">
        <v>29</v>
      </c>
      <c r="T28" s="61"/>
      <c r="U28" s="61"/>
      <c r="V28" s="61" t="s">
        <v>138</v>
      </c>
      <c r="W28" s="61"/>
      <c r="X28" s="62" t="s">
        <v>123</v>
      </c>
      <c r="Y28" s="123" t="s">
        <v>1607</v>
      </c>
    </row>
    <row r="29" spans="1:25" ht="32.25" customHeight="1">
      <c r="A29" s="17" t="s">
        <v>169</v>
      </c>
      <c r="B29" s="17" t="s">
        <v>170</v>
      </c>
      <c r="C29" s="17" t="s">
        <v>171</v>
      </c>
      <c r="D29" s="17" t="s">
        <v>172</v>
      </c>
      <c r="E29" s="17" t="s">
        <v>26</v>
      </c>
      <c r="F29" s="17" t="s">
        <v>27</v>
      </c>
      <c r="G29" s="17"/>
      <c r="H29" s="17"/>
      <c r="I29" s="17">
        <v>2280</v>
      </c>
      <c r="J29" s="17"/>
      <c r="K29" s="48"/>
      <c r="L29" s="48"/>
      <c r="M29" s="48"/>
      <c r="N29" s="17"/>
      <c r="O29" s="17"/>
      <c r="P29" s="25" t="s">
        <v>28</v>
      </c>
      <c r="Q29" s="17"/>
      <c r="R29" s="17"/>
      <c r="S29" s="63" t="s">
        <v>29</v>
      </c>
      <c r="T29" s="63"/>
      <c r="U29" s="63"/>
      <c r="V29" s="63" t="s">
        <v>43</v>
      </c>
      <c r="W29" s="63"/>
      <c r="X29" s="62" t="s">
        <v>123</v>
      </c>
      <c r="Y29" s="123" t="s">
        <v>1608</v>
      </c>
    </row>
    <row r="30" spans="1:25" ht="32.25" customHeight="1">
      <c r="A30" s="10" t="s">
        <v>173</v>
      </c>
      <c r="B30" s="10" t="s">
        <v>174</v>
      </c>
      <c r="C30" s="10" t="s">
        <v>175</v>
      </c>
      <c r="D30" s="10" t="s">
        <v>176</v>
      </c>
      <c r="E30" s="10" t="s">
        <v>26</v>
      </c>
      <c r="F30" s="10" t="s">
        <v>27</v>
      </c>
      <c r="G30" s="10"/>
      <c r="H30" s="10"/>
      <c r="I30" s="10">
        <v>1550</v>
      </c>
      <c r="J30" s="10"/>
      <c r="K30" s="12"/>
      <c r="L30" s="12"/>
      <c r="M30" s="12"/>
      <c r="N30" s="10"/>
      <c r="O30" s="10"/>
      <c r="P30" s="24" t="s">
        <v>28</v>
      </c>
      <c r="Q30" s="10"/>
      <c r="R30" s="10"/>
      <c r="S30" s="61"/>
      <c r="T30" s="61"/>
      <c r="U30" s="61"/>
      <c r="V30" s="61" t="s">
        <v>177</v>
      </c>
      <c r="W30" s="61"/>
      <c r="X30" s="62" t="s">
        <v>123</v>
      </c>
      <c r="Y30" s="123" t="s">
        <v>1609</v>
      </c>
    </row>
    <row r="31" spans="1:25" ht="32.25" customHeight="1">
      <c r="A31" s="10" t="s">
        <v>178</v>
      </c>
      <c r="B31" s="10" t="s">
        <v>179</v>
      </c>
      <c r="C31" s="10" t="s">
        <v>180</v>
      </c>
      <c r="D31" s="10" t="s">
        <v>181</v>
      </c>
      <c r="E31" s="10" t="s">
        <v>26</v>
      </c>
      <c r="F31" s="10" t="s">
        <v>27</v>
      </c>
      <c r="G31" s="10"/>
      <c r="H31" s="10"/>
      <c r="I31" s="10">
        <v>1591</v>
      </c>
      <c r="J31" s="10"/>
      <c r="K31" s="12"/>
      <c r="L31" s="12"/>
      <c r="M31" s="12"/>
      <c r="N31" s="10"/>
      <c r="O31" s="10"/>
      <c r="P31" s="24" t="s">
        <v>28</v>
      </c>
      <c r="Q31" s="10"/>
      <c r="R31" s="10"/>
      <c r="S31" s="61"/>
      <c r="T31" s="61"/>
      <c r="U31" s="61"/>
      <c r="V31" s="61" t="s">
        <v>182</v>
      </c>
      <c r="W31" s="61" t="s">
        <v>183</v>
      </c>
      <c r="X31" s="62" t="s">
        <v>123</v>
      </c>
      <c r="Y31" s="123" t="s">
        <v>1610</v>
      </c>
    </row>
    <row r="32" spans="1:25" ht="32.25" customHeight="1">
      <c r="A32" s="10" t="s">
        <v>184</v>
      </c>
      <c r="B32" s="10" t="s">
        <v>179</v>
      </c>
      <c r="C32" s="10" t="s">
        <v>180</v>
      </c>
      <c r="D32" s="10" t="s">
        <v>185</v>
      </c>
      <c r="E32" s="10" t="s">
        <v>49</v>
      </c>
      <c r="F32" s="10" t="s">
        <v>27</v>
      </c>
      <c r="G32" s="10"/>
      <c r="H32" s="10"/>
      <c r="I32" s="10">
        <v>2501</v>
      </c>
      <c r="J32" s="10"/>
      <c r="K32" s="12"/>
      <c r="L32" s="12"/>
      <c r="M32" s="12"/>
      <c r="N32" s="10"/>
      <c r="O32" s="10"/>
      <c r="P32" s="24" t="s">
        <v>28</v>
      </c>
      <c r="Q32" s="10"/>
      <c r="R32" s="10"/>
      <c r="S32" s="61"/>
      <c r="T32" s="61"/>
      <c r="U32" s="61"/>
      <c r="V32" s="61" t="s">
        <v>182</v>
      </c>
      <c r="W32" s="61" t="s">
        <v>186</v>
      </c>
      <c r="X32" s="62" t="s">
        <v>123</v>
      </c>
      <c r="Y32" s="123" t="s">
        <v>1611</v>
      </c>
    </row>
    <row r="33" spans="1:25" ht="32.25" customHeight="1">
      <c r="A33" s="29" t="s">
        <v>187</v>
      </c>
      <c r="B33" s="29" t="s">
        <v>188</v>
      </c>
      <c r="C33" s="29" t="s">
        <v>189</v>
      </c>
      <c r="D33" s="29" t="s">
        <v>190</v>
      </c>
      <c r="E33" s="29" t="s">
        <v>26</v>
      </c>
      <c r="F33" s="29" t="s">
        <v>27</v>
      </c>
      <c r="G33" s="29"/>
      <c r="H33" s="29"/>
      <c r="I33" s="29">
        <v>1407</v>
      </c>
      <c r="J33" s="22"/>
      <c r="K33" s="21"/>
      <c r="L33" s="21"/>
      <c r="M33" s="21"/>
      <c r="N33" s="22"/>
      <c r="O33" s="22"/>
      <c r="P33" s="24" t="s">
        <v>28</v>
      </c>
      <c r="Q33" s="22"/>
      <c r="R33" s="22"/>
      <c r="S33" s="61"/>
      <c r="T33" s="61"/>
      <c r="U33" s="61"/>
      <c r="V33" s="61" t="s">
        <v>191</v>
      </c>
      <c r="W33" s="61"/>
      <c r="X33" s="62" t="s">
        <v>123</v>
      </c>
      <c r="Y33" s="123" t="s">
        <v>1612</v>
      </c>
    </row>
    <row r="34" spans="1:25" ht="32.25" customHeight="1">
      <c r="A34" s="79" t="s">
        <v>192</v>
      </c>
      <c r="B34" s="79" t="s">
        <v>193</v>
      </c>
      <c r="C34" s="79" t="s">
        <v>194</v>
      </c>
      <c r="D34" s="79" t="s">
        <v>195</v>
      </c>
      <c r="E34" s="79" t="s">
        <v>49</v>
      </c>
      <c r="F34" s="79" t="s">
        <v>27</v>
      </c>
      <c r="G34" s="79"/>
      <c r="H34" s="79"/>
      <c r="I34" s="79">
        <v>2231</v>
      </c>
      <c r="J34" s="27"/>
      <c r="K34" s="53"/>
      <c r="L34" s="53"/>
      <c r="M34" s="53"/>
      <c r="N34" s="27"/>
      <c r="O34" s="27"/>
      <c r="P34" s="28" t="s">
        <v>28</v>
      </c>
      <c r="Q34" s="27"/>
      <c r="R34" s="27"/>
      <c r="S34" s="64"/>
      <c r="T34" s="64"/>
      <c r="U34" s="64"/>
      <c r="V34" s="64" t="s">
        <v>196</v>
      </c>
      <c r="W34" s="64"/>
      <c r="X34" s="62" t="s">
        <v>123</v>
      </c>
      <c r="Y34" s="123" t="s">
        <v>1613</v>
      </c>
    </row>
    <row r="35" spans="1:25" ht="32.25" customHeight="1">
      <c r="A35" s="29" t="s">
        <v>197</v>
      </c>
      <c r="B35" s="29" t="s">
        <v>198</v>
      </c>
      <c r="C35" s="29" t="s">
        <v>199</v>
      </c>
      <c r="D35" s="29" t="s">
        <v>200</v>
      </c>
      <c r="E35" s="29" t="s">
        <v>26</v>
      </c>
      <c r="F35" s="29" t="s">
        <v>27</v>
      </c>
      <c r="G35" s="29"/>
      <c r="H35" s="29" t="s">
        <v>201</v>
      </c>
      <c r="I35" s="29"/>
      <c r="J35" s="22"/>
      <c r="K35" s="21"/>
      <c r="L35" s="21"/>
      <c r="M35" s="21"/>
      <c r="N35" s="22"/>
      <c r="O35" s="22"/>
      <c r="P35" s="24" t="s">
        <v>28</v>
      </c>
      <c r="Q35" s="22"/>
      <c r="R35" s="22"/>
      <c r="S35" s="61"/>
      <c r="T35" s="61"/>
      <c r="U35" s="61"/>
      <c r="V35" s="61" t="s">
        <v>202</v>
      </c>
      <c r="W35" s="61"/>
      <c r="X35" s="62" t="s">
        <v>123</v>
      </c>
      <c r="Y35" s="123" t="s">
        <v>1614</v>
      </c>
    </row>
    <row r="36" spans="1:25" ht="32.25" customHeight="1">
      <c r="A36" s="29" t="s">
        <v>203</v>
      </c>
      <c r="B36" s="29" t="s">
        <v>204</v>
      </c>
      <c r="C36" s="29" t="s">
        <v>205</v>
      </c>
      <c r="D36" s="29" t="s">
        <v>206</v>
      </c>
      <c r="E36" s="29" t="s">
        <v>26</v>
      </c>
      <c r="F36" s="29" t="s">
        <v>27</v>
      </c>
      <c r="G36" s="29"/>
      <c r="H36" s="29" t="s">
        <v>207</v>
      </c>
      <c r="I36" s="29"/>
      <c r="J36" s="22"/>
      <c r="K36" s="21"/>
      <c r="L36" s="21"/>
      <c r="M36" s="21"/>
      <c r="N36" s="22"/>
      <c r="O36" s="22"/>
      <c r="P36" s="24" t="s">
        <v>28</v>
      </c>
      <c r="Q36" s="22"/>
      <c r="R36" s="22"/>
      <c r="S36" s="61"/>
      <c r="T36" s="61"/>
      <c r="U36" s="61"/>
      <c r="V36" s="61" t="s">
        <v>208</v>
      </c>
      <c r="W36" s="61" t="s">
        <v>209</v>
      </c>
      <c r="X36" s="62" t="s">
        <v>123</v>
      </c>
      <c r="Y36" s="123" t="s">
        <v>1615</v>
      </c>
    </row>
    <row r="37" spans="1:25" ht="32.25" customHeight="1">
      <c r="A37" s="56" t="s">
        <v>210</v>
      </c>
      <c r="B37" s="56" t="s">
        <v>211</v>
      </c>
      <c r="C37" s="56" t="s">
        <v>212</v>
      </c>
      <c r="D37" s="56" t="s">
        <v>213</v>
      </c>
      <c r="E37" s="56" t="s">
        <v>49</v>
      </c>
      <c r="F37" s="56" t="s">
        <v>27</v>
      </c>
      <c r="G37" s="56"/>
      <c r="H37" s="56"/>
      <c r="I37" s="56">
        <v>2105</v>
      </c>
      <c r="J37" s="22"/>
      <c r="K37" s="21"/>
      <c r="L37" s="21"/>
      <c r="M37" s="21"/>
      <c r="N37" s="22"/>
      <c r="O37" s="22"/>
      <c r="P37" s="24" t="s">
        <v>28</v>
      </c>
      <c r="Q37" s="22"/>
      <c r="R37" s="22"/>
      <c r="S37" s="61"/>
      <c r="T37" s="61"/>
      <c r="U37" s="61"/>
      <c r="V37" s="61" t="s">
        <v>43</v>
      </c>
      <c r="W37" s="61"/>
      <c r="X37" s="62" t="s">
        <v>123</v>
      </c>
      <c r="Y37" s="123" t="s">
        <v>1616</v>
      </c>
    </row>
    <row r="38" spans="1:25" ht="32.25" customHeight="1">
      <c r="A38" s="30" t="s">
        <v>214</v>
      </c>
      <c r="B38" s="30" t="s">
        <v>215</v>
      </c>
      <c r="C38" s="30" t="s">
        <v>216</v>
      </c>
      <c r="D38" s="30" t="s">
        <v>217</v>
      </c>
      <c r="E38" s="30" t="s">
        <v>26</v>
      </c>
      <c r="F38" s="30" t="s">
        <v>27</v>
      </c>
      <c r="G38" s="30"/>
      <c r="H38" s="30" t="s">
        <v>218</v>
      </c>
      <c r="I38" s="30"/>
      <c r="J38" s="10"/>
      <c r="K38" s="12"/>
      <c r="L38" s="12"/>
      <c r="M38" s="12"/>
      <c r="N38" s="10"/>
      <c r="O38" s="10"/>
      <c r="P38" s="24" t="s">
        <v>28</v>
      </c>
      <c r="Q38" s="10"/>
      <c r="R38" s="10"/>
      <c r="S38" s="61"/>
      <c r="T38" s="61"/>
      <c r="U38" s="61"/>
      <c r="V38" s="61" t="s">
        <v>219</v>
      </c>
      <c r="W38" s="61" t="s">
        <v>129</v>
      </c>
      <c r="X38" s="62" t="s">
        <v>123</v>
      </c>
      <c r="Y38" s="123" t="s">
        <v>1617</v>
      </c>
    </row>
    <row r="39" spans="1:25" ht="32.25" customHeight="1">
      <c r="A39" s="30" t="s">
        <v>220</v>
      </c>
      <c r="B39" s="30" t="s">
        <v>221</v>
      </c>
      <c r="C39" s="30" t="s">
        <v>222</v>
      </c>
      <c r="D39" s="30" t="s">
        <v>223</v>
      </c>
      <c r="E39" s="30" t="s">
        <v>26</v>
      </c>
      <c r="F39" s="30" t="s">
        <v>27</v>
      </c>
      <c r="G39" s="30"/>
      <c r="H39" s="30" t="s">
        <v>224</v>
      </c>
      <c r="I39" s="30"/>
      <c r="J39" s="10"/>
      <c r="K39" s="12"/>
      <c r="L39" s="12"/>
      <c r="M39" s="12"/>
      <c r="N39" s="10"/>
      <c r="O39" s="10"/>
      <c r="P39" s="24" t="s">
        <v>28</v>
      </c>
      <c r="Q39" s="10"/>
      <c r="R39" s="10"/>
      <c r="S39" s="61"/>
      <c r="T39" s="61"/>
      <c r="U39" s="61"/>
      <c r="V39" s="61" t="s">
        <v>225</v>
      </c>
      <c r="W39" s="61" t="s">
        <v>129</v>
      </c>
      <c r="X39" s="62" t="s">
        <v>123</v>
      </c>
      <c r="Y39" s="123" t="s">
        <v>1618</v>
      </c>
    </row>
    <row r="40" spans="1:25" ht="32.25" customHeight="1">
      <c r="A40" s="30" t="s">
        <v>226</v>
      </c>
      <c r="B40" s="30" t="s">
        <v>227</v>
      </c>
      <c r="C40" s="30" t="s">
        <v>228</v>
      </c>
      <c r="D40" s="30" t="s">
        <v>229</v>
      </c>
      <c r="E40" s="30" t="s">
        <v>26</v>
      </c>
      <c r="F40" s="30" t="s">
        <v>27</v>
      </c>
      <c r="G40" s="30"/>
      <c r="H40" s="30" t="s">
        <v>230</v>
      </c>
      <c r="I40" s="30"/>
      <c r="J40" s="10"/>
      <c r="K40" s="12"/>
      <c r="L40" s="12"/>
      <c r="M40" s="12"/>
      <c r="N40" s="10"/>
      <c r="O40" s="10"/>
      <c r="P40" s="24" t="s">
        <v>28</v>
      </c>
      <c r="Q40" s="10"/>
      <c r="R40" s="10"/>
      <c r="S40" s="61"/>
      <c r="T40" s="61"/>
      <c r="U40" s="61"/>
      <c r="V40" s="61" t="s">
        <v>231</v>
      </c>
      <c r="W40" s="61" t="s">
        <v>129</v>
      </c>
      <c r="X40" s="62" t="s">
        <v>123</v>
      </c>
      <c r="Y40" s="123" t="s">
        <v>1619</v>
      </c>
    </row>
    <row r="41" spans="1:25" ht="32.25" customHeight="1">
      <c r="A41" s="10" t="s">
        <v>232</v>
      </c>
      <c r="B41" s="10" t="s">
        <v>233</v>
      </c>
      <c r="C41" s="10" t="s">
        <v>234</v>
      </c>
      <c r="D41" s="10" t="s">
        <v>235</v>
      </c>
      <c r="E41" s="10" t="s">
        <v>26</v>
      </c>
      <c r="F41" s="10" t="s">
        <v>27</v>
      </c>
      <c r="G41" s="10"/>
      <c r="H41" s="10" t="s">
        <v>236</v>
      </c>
      <c r="I41" s="10"/>
      <c r="J41" s="10"/>
      <c r="K41" s="12"/>
      <c r="L41" s="12"/>
      <c r="M41" s="12"/>
      <c r="N41" s="10"/>
      <c r="O41" s="10"/>
      <c r="P41" s="24" t="s">
        <v>28</v>
      </c>
      <c r="Q41" s="10"/>
      <c r="R41" s="10"/>
      <c r="S41" s="61"/>
      <c r="T41" s="61"/>
      <c r="U41" s="61"/>
      <c r="V41" s="61" t="s">
        <v>144</v>
      </c>
      <c r="W41" s="61" t="s">
        <v>145</v>
      </c>
      <c r="X41" s="62" t="s">
        <v>123</v>
      </c>
      <c r="Y41" s="123" t="s">
        <v>1620</v>
      </c>
    </row>
    <row r="42" spans="1:25" ht="32.25" customHeight="1">
      <c r="A42" s="10" t="s">
        <v>237</v>
      </c>
      <c r="B42" s="10" t="s">
        <v>238</v>
      </c>
      <c r="C42" s="10" t="s">
        <v>239</v>
      </c>
      <c r="D42" s="10" t="s">
        <v>240</v>
      </c>
      <c r="E42" s="10" t="s">
        <v>26</v>
      </c>
      <c r="F42" s="10" t="s">
        <v>27</v>
      </c>
      <c r="G42" s="10"/>
      <c r="H42" s="10" t="s">
        <v>241</v>
      </c>
      <c r="I42" s="10"/>
      <c r="J42" s="10"/>
      <c r="K42" s="12"/>
      <c r="L42" s="12"/>
      <c r="M42" s="12"/>
      <c r="N42" s="10"/>
      <c r="O42" s="10"/>
      <c r="P42" s="24" t="s">
        <v>28</v>
      </c>
      <c r="Q42" s="10"/>
      <c r="R42" s="10"/>
      <c r="S42" s="61"/>
      <c r="T42" s="61"/>
      <c r="U42" s="61"/>
      <c r="V42" s="61" t="s">
        <v>144</v>
      </c>
      <c r="W42" s="61" t="s">
        <v>242</v>
      </c>
      <c r="X42" s="62" t="s">
        <v>123</v>
      </c>
      <c r="Y42" s="123" t="s">
        <v>1621</v>
      </c>
    </row>
    <row r="43" spans="1:25" ht="21" customHeight="1">
      <c r="A43" s="10" t="s">
        <v>243</v>
      </c>
      <c r="B43" s="10" t="s">
        <v>244</v>
      </c>
      <c r="C43" s="10" t="s">
        <v>245</v>
      </c>
      <c r="D43" s="10" t="s">
        <v>246</v>
      </c>
      <c r="E43" s="10" t="s">
        <v>26</v>
      </c>
      <c r="F43" s="10" t="s">
        <v>27</v>
      </c>
      <c r="G43" s="10"/>
      <c r="H43" s="10" t="s">
        <v>247</v>
      </c>
      <c r="I43" s="10"/>
      <c r="J43" s="10"/>
      <c r="K43" s="12"/>
      <c r="L43" s="12"/>
      <c r="M43" s="12"/>
      <c r="N43" s="10"/>
      <c r="O43" s="10"/>
      <c r="P43" s="24" t="s">
        <v>28</v>
      </c>
      <c r="Q43" s="10"/>
      <c r="R43" s="10"/>
      <c r="S43" s="61"/>
      <c r="T43" s="61"/>
      <c r="U43" s="61"/>
      <c r="V43" s="61" t="s">
        <v>138</v>
      </c>
      <c r="W43" s="61"/>
      <c r="X43" s="62" t="s">
        <v>123</v>
      </c>
      <c r="Y43" s="123" t="s">
        <v>1622</v>
      </c>
    </row>
    <row r="44" spans="1:25" ht="21" customHeight="1">
      <c r="A44" s="10" t="s">
        <v>248</v>
      </c>
      <c r="B44" s="10" t="s">
        <v>249</v>
      </c>
      <c r="C44" s="10" t="s">
        <v>250</v>
      </c>
      <c r="D44" s="10" t="s">
        <v>251</v>
      </c>
      <c r="E44" s="10" t="s">
        <v>26</v>
      </c>
      <c r="F44" s="10" t="s">
        <v>27</v>
      </c>
      <c r="G44" s="10"/>
      <c r="H44" s="10" t="s">
        <v>252</v>
      </c>
      <c r="I44" s="10"/>
      <c r="J44" s="10"/>
      <c r="K44" s="12"/>
      <c r="L44" s="12"/>
      <c r="M44" s="12"/>
      <c r="N44" s="10"/>
      <c r="O44" s="10"/>
      <c r="P44" s="24" t="s">
        <v>28</v>
      </c>
      <c r="Q44" s="10"/>
      <c r="R44" s="10"/>
      <c r="S44" s="61"/>
      <c r="T44" s="61"/>
      <c r="U44" s="61"/>
      <c r="V44" s="61" t="s">
        <v>160</v>
      </c>
      <c r="W44" s="61"/>
      <c r="X44" s="62" t="s">
        <v>123</v>
      </c>
      <c r="Y44" s="123" t="s">
        <v>1623</v>
      </c>
    </row>
    <row r="45" spans="1:25" ht="21" customHeight="1">
      <c r="A45" s="10" t="s">
        <v>253</v>
      </c>
      <c r="B45" s="10" t="s">
        <v>254</v>
      </c>
      <c r="C45" s="10" t="s">
        <v>255</v>
      </c>
      <c r="D45" s="10" t="s">
        <v>256</v>
      </c>
      <c r="E45" s="10" t="s">
        <v>49</v>
      </c>
      <c r="F45" s="10" t="s">
        <v>27</v>
      </c>
      <c r="G45" s="10"/>
      <c r="H45" s="10"/>
      <c r="I45" s="10">
        <v>2098</v>
      </c>
      <c r="J45" s="10"/>
      <c r="K45" s="12"/>
      <c r="L45" s="12"/>
      <c r="M45" s="12"/>
      <c r="N45" s="10"/>
      <c r="O45" s="10"/>
      <c r="P45" s="24" t="s">
        <v>28</v>
      </c>
      <c r="Q45" s="10"/>
      <c r="R45" s="10"/>
      <c r="S45" s="61"/>
      <c r="T45" s="61"/>
      <c r="U45" s="61"/>
      <c r="V45" s="61" t="s">
        <v>160</v>
      </c>
      <c r="W45" s="61"/>
      <c r="X45" s="62" t="s">
        <v>123</v>
      </c>
      <c r="Y45" s="123" t="s">
        <v>1624</v>
      </c>
    </row>
    <row r="46" spans="1:25" ht="21" customHeight="1">
      <c r="A46" s="10" t="s">
        <v>257</v>
      </c>
      <c r="B46" s="10" t="s">
        <v>258</v>
      </c>
      <c r="C46" s="10" t="s">
        <v>259</v>
      </c>
      <c r="D46" s="10" t="s">
        <v>260</v>
      </c>
      <c r="E46" s="10" t="s">
        <v>49</v>
      </c>
      <c r="F46" s="10" t="s">
        <v>27</v>
      </c>
      <c r="G46" s="10"/>
      <c r="H46" s="10"/>
      <c r="I46" s="10">
        <v>2312</v>
      </c>
      <c r="J46" s="10"/>
      <c r="K46" s="12"/>
      <c r="L46" s="12"/>
      <c r="M46" s="12"/>
      <c r="N46" s="10"/>
      <c r="O46" s="10"/>
      <c r="P46" s="24" t="s">
        <v>28</v>
      </c>
      <c r="Q46" s="10"/>
      <c r="R46" s="10"/>
      <c r="S46" s="61"/>
      <c r="T46" s="61"/>
      <c r="U46" s="61"/>
      <c r="V46" s="61" t="s">
        <v>138</v>
      </c>
      <c r="W46" s="61"/>
      <c r="X46" s="62" t="s">
        <v>123</v>
      </c>
      <c r="Y46" s="123" t="s">
        <v>1625</v>
      </c>
    </row>
    <row r="47" spans="1:25" ht="21" customHeight="1">
      <c r="A47" s="10" t="s">
        <v>261</v>
      </c>
      <c r="B47" s="10" t="s">
        <v>262</v>
      </c>
      <c r="C47" s="10" t="s">
        <v>263</v>
      </c>
      <c r="D47" s="10" t="s">
        <v>264</v>
      </c>
      <c r="E47" s="10" t="s">
        <v>26</v>
      </c>
      <c r="F47" s="10" t="s">
        <v>27</v>
      </c>
      <c r="G47" s="10"/>
      <c r="H47" s="10" t="s">
        <v>265</v>
      </c>
      <c r="I47" s="10"/>
      <c r="J47" s="10"/>
      <c r="K47" s="12"/>
      <c r="L47" s="12"/>
      <c r="M47" s="12"/>
      <c r="N47" s="10"/>
      <c r="O47" s="10"/>
      <c r="P47" s="24" t="s">
        <v>28</v>
      </c>
      <c r="Q47" s="10"/>
      <c r="R47" s="10"/>
      <c r="S47" s="61"/>
      <c r="T47" s="61"/>
      <c r="U47" s="61"/>
      <c r="V47" s="61" t="s">
        <v>138</v>
      </c>
      <c r="W47" s="61"/>
      <c r="X47" s="62" t="s">
        <v>123</v>
      </c>
      <c r="Y47" s="123" t="s">
        <v>1626</v>
      </c>
    </row>
    <row r="48" spans="1:25" ht="21" customHeight="1">
      <c r="A48" s="31" t="s">
        <v>266</v>
      </c>
      <c r="B48" s="32" t="s">
        <v>267</v>
      </c>
      <c r="C48" s="32" t="s">
        <v>268</v>
      </c>
      <c r="D48" s="32" t="s">
        <v>269</v>
      </c>
      <c r="E48" s="32" t="s">
        <v>26</v>
      </c>
      <c r="F48" s="32" t="s">
        <v>27</v>
      </c>
      <c r="G48" s="32"/>
      <c r="H48" s="32"/>
      <c r="I48" s="32">
        <v>1603</v>
      </c>
      <c r="J48" s="10"/>
      <c r="K48" s="12"/>
      <c r="L48" s="12"/>
      <c r="M48" s="12"/>
      <c r="N48" s="10"/>
      <c r="O48" s="10"/>
      <c r="P48" s="24" t="s">
        <v>28</v>
      </c>
      <c r="Q48" s="10"/>
      <c r="R48" s="10"/>
      <c r="S48" s="61"/>
      <c r="T48" s="61"/>
      <c r="U48" s="61"/>
      <c r="V48" s="61"/>
      <c r="W48" s="66" t="s">
        <v>270</v>
      </c>
      <c r="X48" s="62" t="s">
        <v>123</v>
      </c>
      <c r="Y48" s="123" t="s">
        <v>1627</v>
      </c>
    </row>
    <row r="49" spans="1:25" ht="21" customHeight="1">
      <c r="A49" s="31" t="s">
        <v>271</v>
      </c>
      <c r="B49" s="32" t="s">
        <v>272</v>
      </c>
      <c r="C49" s="32" t="s">
        <v>273</v>
      </c>
      <c r="D49" s="32" t="s">
        <v>274</v>
      </c>
      <c r="E49" s="32" t="s">
        <v>26</v>
      </c>
      <c r="F49" s="32" t="s">
        <v>27</v>
      </c>
      <c r="G49" s="32"/>
      <c r="H49" s="32"/>
      <c r="I49" s="32">
        <v>1610</v>
      </c>
      <c r="J49" s="10"/>
      <c r="K49" s="12"/>
      <c r="L49" s="12"/>
      <c r="M49" s="12"/>
      <c r="N49" s="10"/>
      <c r="O49" s="10"/>
      <c r="P49" s="24" t="s">
        <v>28</v>
      </c>
      <c r="Q49" s="10"/>
      <c r="R49" s="10"/>
      <c r="S49" s="61"/>
      <c r="T49" s="61"/>
      <c r="U49" s="61"/>
      <c r="V49" s="61"/>
      <c r="W49" s="66" t="s">
        <v>275</v>
      </c>
      <c r="X49" s="62" t="s">
        <v>123</v>
      </c>
      <c r="Y49" s="123" t="s">
        <v>1628</v>
      </c>
    </row>
    <row r="50" spans="1:25" ht="45" customHeight="1">
      <c r="A50" s="32" t="s">
        <v>276</v>
      </c>
      <c r="B50" s="32" t="s">
        <v>277</v>
      </c>
      <c r="C50" s="32" t="s">
        <v>278</v>
      </c>
      <c r="D50" s="32" t="s">
        <v>279</v>
      </c>
      <c r="E50" s="32" t="s">
        <v>26</v>
      </c>
      <c r="F50" s="32" t="s">
        <v>27</v>
      </c>
      <c r="G50" s="32"/>
      <c r="H50" s="32"/>
      <c r="I50" s="32">
        <v>1604</v>
      </c>
      <c r="J50" s="10"/>
      <c r="K50" s="12"/>
      <c r="L50" s="12"/>
      <c r="M50" s="12"/>
      <c r="N50" s="10"/>
      <c r="O50" s="10"/>
      <c r="P50" s="24" t="s">
        <v>28</v>
      </c>
      <c r="Q50" s="10"/>
      <c r="R50" s="10"/>
      <c r="S50" s="61"/>
      <c r="T50" s="61"/>
      <c r="U50" s="61"/>
      <c r="V50" s="61"/>
      <c r="W50" s="66" t="s">
        <v>280</v>
      </c>
      <c r="X50" s="62" t="s">
        <v>123</v>
      </c>
      <c r="Y50" s="123" t="s">
        <v>1629</v>
      </c>
    </row>
    <row r="51" spans="1:25" ht="45" customHeight="1">
      <c r="A51" s="32" t="s">
        <v>281</v>
      </c>
      <c r="B51" s="32" t="s">
        <v>282</v>
      </c>
      <c r="C51" s="32" t="s">
        <v>283</v>
      </c>
      <c r="D51" s="32" t="s">
        <v>284</v>
      </c>
      <c r="E51" s="32" t="s">
        <v>26</v>
      </c>
      <c r="F51" s="32" t="s">
        <v>27</v>
      </c>
      <c r="G51" s="32"/>
      <c r="H51" s="32"/>
      <c r="I51" s="32">
        <v>1605</v>
      </c>
      <c r="J51" s="10"/>
      <c r="K51" s="12"/>
      <c r="L51" s="12"/>
      <c r="M51" s="12"/>
      <c r="N51" s="10"/>
      <c r="O51" s="10"/>
      <c r="P51" s="24" t="s">
        <v>28</v>
      </c>
      <c r="Q51" s="10"/>
      <c r="R51" s="10"/>
      <c r="S51" s="61"/>
      <c r="T51" s="61"/>
      <c r="U51" s="61"/>
      <c r="V51" s="65"/>
      <c r="W51" s="66" t="s">
        <v>285</v>
      </c>
      <c r="X51" s="62" t="s">
        <v>123</v>
      </c>
      <c r="Y51" s="123" t="s">
        <v>1630</v>
      </c>
    </row>
    <row r="52" spans="1:25" ht="45" customHeight="1">
      <c r="A52" s="32" t="s">
        <v>286</v>
      </c>
      <c r="B52" s="32" t="s">
        <v>287</v>
      </c>
      <c r="C52" s="32" t="s">
        <v>288</v>
      </c>
      <c r="D52" s="32" t="s">
        <v>289</v>
      </c>
      <c r="E52" s="32" t="s">
        <v>26</v>
      </c>
      <c r="F52" s="32" t="s">
        <v>27</v>
      </c>
      <c r="G52" s="32"/>
      <c r="H52" s="32"/>
      <c r="I52" s="32">
        <v>1606</v>
      </c>
      <c r="J52" s="10"/>
      <c r="K52" s="12"/>
      <c r="L52" s="12"/>
      <c r="M52" s="12"/>
      <c r="N52" s="10"/>
      <c r="O52" s="10"/>
      <c r="P52" s="24" t="s">
        <v>28</v>
      </c>
      <c r="Q52" s="10"/>
      <c r="R52" s="10"/>
      <c r="S52" s="61"/>
      <c r="T52" s="61"/>
      <c r="U52" s="61"/>
      <c r="V52" s="65"/>
      <c r="W52" s="66" t="s">
        <v>290</v>
      </c>
      <c r="X52" s="62" t="s">
        <v>123</v>
      </c>
      <c r="Y52" s="123" t="s">
        <v>1631</v>
      </c>
    </row>
    <row r="53" spans="1:25" ht="45" customHeight="1">
      <c r="A53" s="32" t="s">
        <v>291</v>
      </c>
      <c r="B53" s="32" t="s">
        <v>292</v>
      </c>
      <c r="C53" s="32" t="s">
        <v>293</v>
      </c>
      <c r="D53" s="32" t="s">
        <v>294</v>
      </c>
      <c r="E53" s="32" t="s">
        <v>26</v>
      </c>
      <c r="F53" s="32" t="s">
        <v>27</v>
      </c>
      <c r="G53" s="32"/>
      <c r="H53" s="32"/>
      <c r="I53" s="32">
        <v>1607</v>
      </c>
      <c r="J53" s="10"/>
      <c r="K53" s="12"/>
      <c r="L53" s="12"/>
      <c r="M53" s="12"/>
      <c r="N53" s="10"/>
      <c r="O53" s="10"/>
      <c r="P53" s="24" t="s">
        <v>28</v>
      </c>
      <c r="Q53" s="10"/>
      <c r="R53" s="10"/>
      <c r="S53" s="61"/>
      <c r="T53" s="61"/>
      <c r="U53" s="61"/>
      <c r="V53" s="65"/>
      <c r="W53" s="66" t="s">
        <v>295</v>
      </c>
      <c r="X53" s="62" t="s">
        <v>123</v>
      </c>
      <c r="Y53" s="123" t="s">
        <v>1632</v>
      </c>
    </row>
    <row r="54" spans="1:25" ht="45" customHeight="1">
      <c r="A54" s="32" t="s">
        <v>296</v>
      </c>
      <c r="B54" s="32" t="s">
        <v>297</v>
      </c>
      <c r="C54" s="32" t="s">
        <v>298</v>
      </c>
      <c r="D54" s="32" t="s">
        <v>299</v>
      </c>
      <c r="E54" s="32" t="s">
        <v>26</v>
      </c>
      <c r="F54" s="32" t="s">
        <v>27</v>
      </c>
      <c r="G54" s="32"/>
      <c r="H54" s="32"/>
      <c r="I54" s="32">
        <v>1609</v>
      </c>
      <c r="J54" s="10"/>
      <c r="K54" s="12"/>
      <c r="L54" s="12"/>
      <c r="M54" s="12"/>
      <c r="N54" s="10"/>
      <c r="O54" s="10"/>
      <c r="P54" s="24" t="s">
        <v>28</v>
      </c>
      <c r="Q54" s="10"/>
      <c r="R54" s="10"/>
      <c r="S54" s="61"/>
      <c r="T54" s="61"/>
      <c r="U54" s="61"/>
      <c r="V54" s="65"/>
      <c r="W54" s="66" t="s">
        <v>300</v>
      </c>
      <c r="X54" s="62" t="s">
        <v>123</v>
      </c>
      <c r="Y54" s="123" t="s">
        <v>1633</v>
      </c>
    </row>
    <row r="55" spans="1:25" ht="45" customHeight="1">
      <c r="A55" s="32" t="s">
        <v>301</v>
      </c>
      <c r="B55" s="32" t="s">
        <v>302</v>
      </c>
      <c r="C55" s="32" t="s">
        <v>303</v>
      </c>
      <c r="D55" s="32" t="s">
        <v>304</v>
      </c>
      <c r="E55" s="32" t="s">
        <v>26</v>
      </c>
      <c r="F55" s="32" t="s">
        <v>27</v>
      </c>
      <c r="G55" s="32"/>
      <c r="H55" s="32"/>
      <c r="I55" s="32">
        <v>1608</v>
      </c>
      <c r="J55" s="10"/>
      <c r="K55" s="12"/>
      <c r="L55" s="12"/>
      <c r="M55" s="12"/>
      <c r="N55" s="10"/>
      <c r="O55" s="10"/>
      <c r="P55" s="24" t="s">
        <v>28</v>
      </c>
      <c r="Q55" s="10"/>
      <c r="R55" s="10"/>
      <c r="S55" s="61"/>
      <c r="T55" s="61"/>
      <c r="U55" s="61"/>
      <c r="V55" s="65"/>
      <c r="W55" s="66" t="s">
        <v>305</v>
      </c>
      <c r="X55" s="62" t="s">
        <v>123</v>
      </c>
      <c r="Y55" s="123" t="s">
        <v>1634</v>
      </c>
    </row>
    <row r="56" spans="1:25" ht="45" customHeight="1">
      <c r="A56" s="32" t="s">
        <v>306</v>
      </c>
      <c r="B56" s="32" t="s">
        <v>307</v>
      </c>
      <c r="C56" s="32" t="s">
        <v>308</v>
      </c>
      <c r="D56" s="32" t="s">
        <v>309</v>
      </c>
      <c r="E56" s="32" t="s">
        <v>26</v>
      </c>
      <c r="F56" s="32" t="s">
        <v>27</v>
      </c>
      <c r="G56" s="32"/>
      <c r="H56" s="32" t="s">
        <v>310</v>
      </c>
      <c r="I56" s="32"/>
      <c r="J56" s="10"/>
      <c r="K56" s="12"/>
      <c r="L56" s="12"/>
      <c r="M56" s="12"/>
      <c r="N56" s="10"/>
      <c r="O56" s="10"/>
      <c r="P56" s="24" t="s">
        <v>28</v>
      </c>
      <c r="Q56" s="10"/>
      <c r="R56" s="10"/>
      <c r="S56" s="61"/>
      <c r="T56" s="61"/>
      <c r="U56" s="61"/>
      <c r="V56" s="61"/>
      <c r="W56" s="66" t="s">
        <v>311</v>
      </c>
      <c r="X56" s="62" t="s">
        <v>123</v>
      </c>
      <c r="Y56" s="123" t="s">
        <v>1635</v>
      </c>
    </row>
    <row r="57" spans="1:25" ht="45" customHeight="1">
      <c r="A57" s="32" t="s">
        <v>312</v>
      </c>
      <c r="B57" s="32" t="s">
        <v>313</v>
      </c>
      <c r="C57" s="32" t="s">
        <v>314</v>
      </c>
      <c r="D57" s="32" t="s">
        <v>315</v>
      </c>
      <c r="E57" s="32" t="s">
        <v>26</v>
      </c>
      <c r="F57" s="32" t="s">
        <v>27</v>
      </c>
      <c r="G57" s="32"/>
      <c r="H57" s="32" t="s">
        <v>316</v>
      </c>
      <c r="I57" s="32"/>
      <c r="J57" s="10"/>
      <c r="K57" s="12"/>
      <c r="L57" s="12"/>
      <c r="M57" s="12"/>
      <c r="N57" s="10"/>
      <c r="O57" s="10"/>
      <c r="P57" s="24" t="s">
        <v>28</v>
      </c>
      <c r="Q57" s="10"/>
      <c r="R57" s="10"/>
      <c r="S57" s="61"/>
      <c r="T57" s="61"/>
      <c r="U57" s="61"/>
      <c r="V57" s="61"/>
      <c r="W57" s="66" t="s">
        <v>317</v>
      </c>
      <c r="X57" s="62" t="s">
        <v>123</v>
      </c>
      <c r="Y57" s="123" t="s">
        <v>1636</v>
      </c>
    </row>
    <row r="58" spans="1:25" ht="45" customHeight="1">
      <c r="A58" s="32" t="s">
        <v>318</v>
      </c>
      <c r="B58" s="32" t="s">
        <v>319</v>
      </c>
      <c r="C58" s="32" t="s">
        <v>320</v>
      </c>
      <c r="D58" s="32" t="s">
        <v>321</v>
      </c>
      <c r="E58" s="32" t="s">
        <v>26</v>
      </c>
      <c r="F58" s="32" t="s">
        <v>27</v>
      </c>
      <c r="G58" s="32"/>
      <c r="H58" s="32" t="s">
        <v>322</v>
      </c>
      <c r="I58" s="32"/>
      <c r="J58" s="10"/>
      <c r="K58" s="12"/>
      <c r="L58" s="12"/>
      <c r="M58" s="12"/>
      <c r="N58" s="10"/>
      <c r="O58" s="10"/>
      <c r="P58" s="24" t="s">
        <v>28</v>
      </c>
      <c r="Q58" s="10"/>
      <c r="R58" s="10"/>
      <c r="S58" s="61"/>
      <c r="T58" s="61"/>
      <c r="U58" s="61"/>
      <c r="V58" s="61"/>
      <c r="W58" s="66" t="s">
        <v>323</v>
      </c>
      <c r="X58" s="62" t="s">
        <v>123</v>
      </c>
      <c r="Y58" s="123" t="s">
        <v>1637</v>
      </c>
    </row>
    <row r="59" spans="1:25" ht="45" customHeight="1">
      <c r="A59" s="32" t="s">
        <v>324</v>
      </c>
      <c r="B59" s="32" t="s">
        <v>325</v>
      </c>
      <c r="C59" s="32" t="s">
        <v>326</v>
      </c>
      <c r="D59" s="32" t="s">
        <v>327</v>
      </c>
      <c r="E59" s="32" t="s">
        <v>26</v>
      </c>
      <c r="F59" s="32" t="s">
        <v>27</v>
      </c>
      <c r="G59" s="32"/>
      <c r="H59" s="32" t="s">
        <v>328</v>
      </c>
      <c r="I59" s="32"/>
      <c r="J59" s="10"/>
      <c r="K59" s="12"/>
      <c r="L59" s="12"/>
      <c r="M59" s="12"/>
      <c r="N59" s="10"/>
      <c r="O59" s="10"/>
      <c r="P59" s="24" t="s">
        <v>28</v>
      </c>
      <c r="Q59" s="10"/>
      <c r="R59" s="10"/>
      <c r="S59" s="61"/>
      <c r="T59" s="61"/>
      <c r="U59" s="61"/>
      <c r="V59" s="61"/>
      <c r="W59" s="66" t="s">
        <v>329</v>
      </c>
      <c r="X59" s="62" t="s">
        <v>123</v>
      </c>
      <c r="Y59" s="123" t="s">
        <v>1638</v>
      </c>
    </row>
    <row r="60" spans="1:25" ht="45" customHeight="1">
      <c r="A60" s="32" t="s">
        <v>330</v>
      </c>
      <c r="B60" s="32" t="s">
        <v>331</v>
      </c>
      <c r="C60" s="32" t="s">
        <v>332</v>
      </c>
      <c r="D60" s="32" t="s">
        <v>333</v>
      </c>
      <c r="E60" s="32" t="s">
        <v>26</v>
      </c>
      <c r="F60" s="32" t="s">
        <v>27</v>
      </c>
      <c r="G60" s="32"/>
      <c r="H60" s="32" t="s">
        <v>334</v>
      </c>
      <c r="I60" s="32"/>
      <c r="J60" s="10"/>
      <c r="K60" s="12"/>
      <c r="L60" s="12"/>
      <c r="M60" s="12"/>
      <c r="N60" s="10"/>
      <c r="O60" s="10"/>
      <c r="P60" s="24" t="s">
        <v>28</v>
      </c>
      <c r="Q60" s="10"/>
      <c r="R60" s="10"/>
      <c r="S60" s="61"/>
      <c r="T60" s="61"/>
      <c r="U60" s="61"/>
      <c r="V60" s="61"/>
      <c r="W60" s="66" t="s">
        <v>335</v>
      </c>
      <c r="X60" s="62" t="s">
        <v>123</v>
      </c>
      <c r="Y60" s="123" t="s">
        <v>1639</v>
      </c>
    </row>
    <row r="61" spans="1:25" ht="45" customHeight="1">
      <c r="A61" s="32" t="s">
        <v>336</v>
      </c>
      <c r="B61" s="32" t="s">
        <v>337</v>
      </c>
      <c r="C61" s="32" t="s">
        <v>338</v>
      </c>
      <c r="D61" s="32" t="s">
        <v>339</v>
      </c>
      <c r="E61" s="32" t="s">
        <v>26</v>
      </c>
      <c r="F61" s="32" t="s">
        <v>27</v>
      </c>
      <c r="G61" s="32"/>
      <c r="H61" s="32" t="s">
        <v>340</v>
      </c>
      <c r="I61" s="32"/>
      <c r="J61" s="10"/>
      <c r="K61" s="12"/>
      <c r="L61" s="12"/>
      <c r="M61" s="12"/>
      <c r="N61" s="10"/>
      <c r="O61" s="10"/>
      <c r="P61" s="24" t="s">
        <v>28</v>
      </c>
      <c r="Q61" s="10"/>
      <c r="R61" s="10"/>
      <c r="S61" s="61"/>
      <c r="T61" s="61"/>
      <c r="U61" s="61"/>
      <c r="V61" s="61"/>
      <c r="W61" s="66" t="s">
        <v>341</v>
      </c>
      <c r="X61" s="62" t="s">
        <v>123</v>
      </c>
      <c r="Y61" s="123" t="s">
        <v>1640</v>
      </c>
    </row>
    <row r="62" spans="1:25" s="85" customFormat="1" ht="45" customHeight="1">
      <c r="A62" s="32" t="s">
        <v>342</v>
      </c>
      <c r="B62" s="32" t="s">
        <v>343</v>
      </c>
      <c r="C62" s="32" t="s">
        <v>344</v>
      </c>
      <c r="D62" s="32" t="s">
        <v>345</v>
      </c>
      <c r="E62" s="32" t="s">
        <v>26</v>
      </c>
      <c r="F62" s="32" t="s">
        <v>27</v>
      </c>
      <c r="G62" s="32"/>
      <c r="H62" s="32" t="s">
        <v>346</v>
      </c>
      <c r="I62" s="32"/>
      <c r="J62" s="10"/>
      <c r="K62" s="12"/>
      <c r="L62" s="12"/>
      <c r="M62" s="12"/>
      <c r="N62" s="10"/>
      <c r="O62" s="10"/>
      <c r="P62" s="24" t="s">
        <v>28</v>
      </c>
      <c r="Q62" s="10"/>
      <c r="R62" s="10"/>
      <c r="S62" s="61"/>
      <c r="T62" s="61"/>
      <c r="U62" s="61"/>
      <c r="V62" s="61"/>
      <c r="W62" s="66" t="s">
        <v>347</v>
      </c>
      <c r="X62" s="62" t="s">
        <v>123</v>
      </c>
      <c r="Y62" s="123" t="s">
        <v>1641</v>
      </c>
    </row>
    <row r="63" spans="1:25" ht="45" customHeight="1">
      <c r="A63" s="32" t="s">
        <v>348</v>
      </c>
      <c r="B63" s="32" t="s">
        <v>349</v>
      </c>
      <c r="C63" s="32" t="s">
        <v>350</v>
      </c>
      <c r="D63" s="32" t="s">
        <v>351</v>
      </c>
      <c r="E63" s="32" t="s">
        <v>26</v>
      </c>
      <c r="F63" s="32" t="s">
        <v>27</v>
      </c>
      <c r="G63" s="32"/>
      <c r="H63" s="32" t="s">
        <v>352</v>
      </c>
      <c r="I63" s="32"/>
      <c r="J63" s="10"/>
      <c r="K63" s="12"/>
      <c r="L63" s="12"/>
      <c r="M63" s="12"/>
      <c r="N63" s="10"/>
      <c r="O63" s="10"/>
      <c r="P63" s="24" t="s">
        <v>28</v>
      </c>
      <c r="Q63" s="10"/>
      <c r="R63" s="10"/>
      <c r="S63" s="61"/>
      <c r="T63" s="61"/>
      <c r="U63" s="61"/>
      <c r="V63" s="61"/>
      <c r="W63" s="66" t="s">
        <v>353</v>
      </c>
      <c r="X63" s="62" t="s">
        <v>123</v>
      </c>
      <c r="Y63" s="123" t="s">
        <v>1642</v>
      </c>
    </row>
    <row r="64" spans="1:25" ht="45" customHeight="1">
      <c r="A64" s="32" t="s">
        <v>354</v>
      </c>
      <c r="B64" s="32" t="s">
        <v>355</v>
      </c>
      <c r="C64" s="32" t="s">
        <v>356</v>
      </c>
      <c r="D64" s="32" t="s">
        <v>357</v>
      </c>
      <c r="E64" s="32" t="s">
        <v>26</v>
      </c>
      <c r="F64" s="32" t="s">
        <v>27</v>
      </c>
      <c r="G64" s="32"/>
      <c r="H64" s="32" t="s">
        <v>358</v>
      </c>
      <c r="I64" s="32"/>
      <c r="J64" s="10"/>
      <c r="K64" s="12"/>
      <c r="L64" s="12"/>
      <c r="M64" s="12"/>
      <c r="N64" s="10"/>
      <c r="O64" s="10"/>
      <c r="P64" s="24" t="s">
        <v>28</v>
      </c>
      <c r="Q64" s="10"/>
      <c r="R64" s="10"/>
      <c r="S64" s="61"/>
      <c r="T64" s="61"/>
      <c r="U64" s="61"/>
      <c r="V64" s="61"/>
      <c r="W64" s="66" t="s">
        <v>359</v>
      </c>
      <c r="X64" s="62" t="s">
        <v>123</v>
      </c>
      <c r="Y64" s="123" t="s">
        <v>1643</v>
      </c>
    </row>
    <row r="65" spans="1:25" ht="45" customHeight="1">
      <c r="A65" s="32" t="s">
        <v>360</v>
      </c>
      <c r="B65" s="32" t="s">
        <v>361</v>
      </c>
      <c r="C65" s="32" t="s">
        <v>362</v>
      </c>
      <c r="D65" s="32" t="s">
        <v>363</v>
      </c>
      <c r="E65" s="32" t="s">
        <v>26</v>
      </c>
      <c r="F65" s="32" t="s">
        <v>27</v>
      </c>
      <c r="G65" s="32"/>
      <c r="H65" s="32" t="s">
        <v>364</v>
      </c>
      <c r="I65" s="32"/>
      <c r="J65" s="10"/>
      <c r="K65" s="12"/>
      <c r="L65" s="12"/>
      <c r="M65" s="12"/>
      <c r="N65" s="10"/>
      <c r="O65" s="10"/>
      <c r="P65" s="24" t="s">
        <v>28</v>
      </c>
      <c r="Q65" s="10"/>
      <c r="R65" s="10"/>
      <c r="S65" s="61"/>
      <c r="T65" s="61"/>
      <c r="U65" s="61"/>
      <c r="V65" s="61"/>
      <c r="W65" s="66" t="s">
        <v>347</v>
      </c>
      <c r="X65" s="62" t="s">
        <v>123</v>
      </c>
      <c r="Y65" s="123" t="s">
        <v>1644</v>
      </c>
    </row>
    <row r="66" spans="1:25" ht="45" customHeight="1">
      <c r="A66" s="32" t="s">
        <v>365</v>
      </c>
      <c r="B66" s="32" t="s">
        <v>366</v>
      </c>
      <c r="C66" s="32" t="s">
        <v>367</v>
      </c>
      <c r="D66" s="32" t="s">
        <v>368</v>
      </c>
      <c r="E66" s="32" t="s">
        <v>26</v>
      </c>
      <c r="F66" s="32" t="s">
        <v>27</v>
      </c>
      <c r="G66" s="32"/>
      <c r="H66" s="32" t="s">
        <v>369</v>
      </c>
      <c r="I66" s="32"/>
      <c r="J66" s="10"/>
      <c r="K66" s="12"/>
      <c r="L66" s="12"/>
      <c r="M66" s="12"/>
      <c r="N66" s="10"/>
      <c r="O66" s="10"/>
      <c r="P66" s="24" t="s">
        <v>28</v>
      </c>
      <c r="Q66" s="10"/>
      <c r="R66" s="10"/>
      <c r="S66" s="61"/>
      <c r="T66" s="61"/>
      <c r="U66" s="61"/>
      <c r="V66" s="61"/>
      <c r="W66" s="66" t="s">
        <v>370</v>
      </c>
      <c r="X66" s="62" t="s">
        <v>123</v>
      </c>
      <c r="Y66" s="123" t="s">
        <v>1645</v>
      </c>
    </row>
    <row r="67" spans="1:25" ht="45" customHeight="1">
      <c r="A67" s="32" t="s">
        <v>371</v>
      </c>
      <c r="B67" s="32" t="s">
        <v>372</v>
      </c>
      <c r="C67" s="32" t="s">
        <v>373</v>
      </c>
      <c r="D67" s="32" t="s">
        <v>374</v>
      </c>
      <c r="E67" s="32" t="s">
        <v>26</v>
      </c>
      <c r="F67" s="32" t="s">
        <v>27</v>
      </c>
      <c r="G67" s="32"/>
      <c r="H67" s="32" t="s">
        <v>375</v>
      </c>
      <c r="I67" s="32"/>
      <c r="J67" s="10"/>
      <c r="K67" s="12"/>
      <c r="L67" s="12"/>
      <c r="M67" s="12"/>
      <c r="N67" s="10"/>
      <c r="O67" s="10"/>
      <c r="P67" s="24" t="s">
        <v>28</v>
      </c>
      <c r="Q67" s="10"/>
      <c r="R67" s="10"/>
      <c r="S67" s="61"/>
      <c r="T67" s="61"/>
      <c r="U67" s="61"/>
      <c r="V67" s="61"/>
      <c r="W67" s="66" t="s">
        <v>376</v>
      </c>
      <c r="X67" s="62" t="s">
        <v>123</v>
      </c>
      <c r="Y67" s="127" t="s">
        <v>1753</v>
      </c>
    </row>
    <row r="68" spans="1:25" ht="45" customHeight="1">
      <c r="A68" s="32" t="s">
        <v>377</v>
      </c>
      <c r="B68" s="32" t="s">
        <v>378</v>
      </c>
      <c r="C68" s="32" t="s">
        <v>379</v>
      </c>
      <c r="D68" s="32" t="s">
        <v>380</v>
      </c>
      <c r="E68" s="32" t="s">
        <v>26</v>
      </c>
      <c r="F68" s="32" t="s">
        <v>27</v>
      </c>
      <c r="G68" s="32"/>
      <c r="H68" s="32" t="s">
        <v>381</v>
      </c>
      <c r="I68" s="32"/>
      <c r="J68" s="10"/>
      <c r="K68" s="12"/>
      <c r="L68" s="12"/>
      <c r="M68" s="12"/>
      <c r="N68" s="10"/>
      <c r="O68" s="10"/>
      <c r="P68" s="24" t="s">
        <v>28</v>
      </c>
      <c r="Q68" s="10"/>
      <c r="R68" s="10"/>
      <c r="S68" s="61"/>
      <c r="T68" s="61"/>
      <c r="U68" s="61"/>
      <c r="V68" s="65"/>
      <c r="W68" s="66" t="s">
        <v>382</v>
      </c>
      <c r="X68" s="62" t="s">
        <v>123</v>
      </c>
      <c r="Y68" s="127" t="s">
        <v>1754</v>
      </c>
    </row>
    <row r="69" spans="1:25" ht="45" customHeight="1">
      <c r="A69" s="32" t="s">
        <v>383</v>
      </c>
      <c r="B69" s="32" t="s">
        <v>384</v>
      </c>
      <c r="C69" s="32" t="s">
        <v>385</v>
      </c>
      <c r="D69" s="32" t="s">
        <v>386</v>
      </c>
      <c r="E69" s="32" t="s">
        <v>26</v>
      </c>
      <c r="F69" s="32" t="s">
        <v>27</v>
      </c>
      <c r="G69" s="32"/>
      <c r="H69" s="32" t="s">
        <v>387</v>
      </c>
      <c r="I69" s="32"/>
      <c r="J69" s="10"/>
      <c r="K69" s="12"/>
      <c r="L69" s="12"/>
      <c r="M69" s="12"/>
      <c r="N69" s="10"/>
      <c r="O69" s="10"/>
      <c r="P69" s="24" t="s">
        <v>28</v>
      </c>
      <c r="Q69" s="10"/>
      <c r="R69" s="10"/>
      <c r="S69" s="61"/>
      <c r="T69" s="61"/>
      <c r="U69" s="61"/>
      <c r="V69" s="61"/>
      <c r="W69" s="66" t="s">
        <v>388</v>
      </c>
      <c r="X69" s="62" t="s">
        <v>123</v>
      </c>
      <c r="Y69" s="127" t="s">
        <v>1755</v>
      </c>
    </row>
    <row r="70" spans="1:25" ht="45" customHeight="1">
      <c r="A70" s="32" t="s">
        <v>389</v>
      </c>
      <c r="B70" s="32" t="s">
        <v>390</v>
      </c>
      <c r="C70" s="32" t="s">
        <v>391</v>
      </c>
      <c r="D70" s="32" t="s">
        <v>392</v>
      </c>
      <c r="E70" s="32" t="s">
        <v>26</v>
      </c>
      <c r="F70" s="32" t="s">
        <v>27</v>
      </c>
      <c r="G70" s="32"/>
      <c r="H70" s="32" t="s">
        <v>393</v>
      </c>
      <c r="I70" s="32"/>
      <c r="J70" s="10"/>
      <c r="K70" s="12"/>
      <c r="L70" s="12"/>
      <c r="M70" s="12"/>
      <c r="N70" s="10"/>
      <c r="O70" s="10"/>
      <c r="P70" s="24" t="s">
        <v>28</v>
      </c>
      <c r="Q70" s="10"/>
      <c r="R70" s="10"/>
      <c r="S70" s="61"/>
      <c r="T70" s="61"/>
      <c r="U70" s="61"/>
      <c r="V70" s="65"/>
      <c r="W70" s="73" t="s">
        <v>394</v>
      </c>
      <c r="X70" s="62" t="s">
        <v>123</v>
      </c>
      <c r="Y70" s="123" t="s">
        <v>1646</v>
      </c>
    </row>
    <row r="71" spans="1:25" ht="45" customHeight="1">
      <c r="A71" s="32" t="s">
        <v>395</v>
      </c>
      <c r="B71" s="32" t="s">
        <v>396</v>
      </c>
      <c r="C71" s="32" t="s">
        <v>397</v>
      </c>
      <c r="D71" s="32" t="s">
        <v>398</v>
      </c>
      <c r="E71" s="32" t="s">
        <v>26</v>
      </c>
      <c r="F71" s="32" t="s">
        <v>27</v>
      </c>
      <c r="G71" s="32"/>
      <c r="H71" s="32"/>
      <c r="I71" s="32">
        <v>1095</v>
      </c>
      <c r="J71" s="10"/>
      <c r="K71" s="12"/>
      <c r="L71" s="12"/>
      <c r="M71" s="12"/>
      <c r="N71" s="10"/>
      <c r="O71" s="10"/>
      <c r="P71" s="24" t="s">
        <v>28</v>
      </c>
      <c r="Q71" s="10"/>
      <c r="R71" s="10"/>
      <c r="S71" s="61"/>
      <c r="T71" s="61"/>
      <c r="U71" s="61"/>
      <c r="V71" s="65"/>
      <c r="W71" s="66" t="s">
        <v>399</v>
      </c>
      <c r="X71" s="62" t="s">
        <v>123</v>
      </c>
      <c r="Y71" s="123" t="s">
        <v>1647</v>
      </c>
    </row>
    <row r="72" spans="1:25" ht="45" customHeight="1">
      <c r="A72" s="32" t="s">
        <v>400</v>
      </c>
      <c r="B72" s="32" t="s">
        <v>401</v>
      </c>
      <c r="C72" s="32" t="s">
        <v>402</v>
      </c>
      <c r="D72" s="32" t="s">
        <v>403</v>
      </c>
      <c r="E72" s="32" t="s">
        <v>26</v>
      </c>
      <c r="F72" s="32" t="s">
        <v>27</v>
      </c>
      <c r="G72" s="32"/>
      <c r="H72" s="32"/>
      <c r="I72" s="32">
        <v>1096</v>
      </c>
      <c r="J72" s="10"/>
      <c r="K72" s="12"/>
      <c r="L72" s="12"/>
      <c r="M72" s="12"/>
      <c r="N72" s="10"/>
      <c r="O72" s="10"/>
      <c r="P72" s="24" t="s">
        <v>28</v>
      </c>
      <c r="Q72" s="10"/>
      <c r="R72" s="10"/>
      <c r="S72" s="61"/>
      <c r="T72" s="61"/>
      <c r="U72" s="61"/>
      <c r="V72" s="65"/>
      <c r="W72" s="66" t="s">
        <v>404</v>
      </c>
      <c r="X72" s="62" t="s">
        <v>123</v>
      </c>
      <c r="Y72" s="123" t="s">
        <v>1648</v>
      </c>
    </row>
    <row r="73" spans="1:25" ht="45" customHeight="1">
      <c r="A73" s="32" t="s">
        <v>405</v>
      </c>
      <c r="B73" s="32" t="s">
        <v>406</v>
      </c>
      <c r="C73" s="32" t="s">
        <v>407</v>
      </c>
      <c r="D73" s="32" t="s">
        <v>408</v>
      </c>
      <c r="E73" s="32" t="s">
        <v>26</v>
      </c>
      <c r="F73" s="32" t="s">
        <v>27</v>
      </c>
      <c r="G73" s="32"/>
      <c r="H73" s="32"/>
      <c r="I73" s="32">
        <v>1097</v>
      </c>
      <c r="J73" s="10"/>
      <c r="K73" s="12"/>
      <c r="L73" s="12"/>
      <c r="M73" s="12"/>
      <c r="N73" s="10"/>
      <c r="O73" s="10"/>
      <c r="P73" s="24" t="s">
        <v>28</v>
      </c>
      <c r="Q73" s="10"/>
      <c r="R73" s="10"/>
      <c r="S73" s="61"/>
      <c r="T73" s="61"/>
      <c r="U73" s="61"/>
      <c r="V73" s="65"/>
      <c r="W73" s="66" t="s">
        <v>409</v>
      </c>
      <c r="X73" s="62" t="s">
        <v>123</v>
      </c>
      <c r="Y73" s="123" t="s">
        <v>1649</v>
      </c>
    </row>
    <row r="74" spans="1:25" ht="45" customHeight="1">
      <c r="A74" s="32" t="s">
        <v>410</v>
      </c>
      <c r="B74" s="32" t="s">
        <v>411</v>
      </c>
      <c r="C74" s="32" t="s">
        <v>412</v>
      </c>
      <c r="D74" s="32" t="s">
        <v>413</v>
      </c>
      <c r="E74" s="32" t="s">
        <v>26</v>
      </c>
      <c r="F74" s="32" t="s">
        <v>27</v>
      </c>
      <c r="G74" s="32"/>
      <c r="H74" s="32"/>
      <c r="I74" s="32">
        <v>1952</v>
      </c>
      <c r="J74" s="10"/>
      <c r="K74" s="12"/>
      <c r="L74" s="12"/>
      <c r="M74" s="12"/>
      <c r="N74" s="10"/>
      <c r="O74" s="10"/>
      <c r="P74" s="24" t="s">
        <v>28</v>
      </c>
      <c r="Q74" s="10"/>
      <c r="R74" s="10"/>
      <c r="S74" s="61"/>
      <c r="T74" s="61"/>
      <c r="U74" s="61"/>
      <c r="V74" s="65"/>
      <c r="W74" s="66" t="s">
        <v>414</v>
      </c>
      <c r="X74" s="62" t="s">
        <v>123</v>
      </c>
      <c r="Y74" s="123" t="s">
        <v>1650</v>
      </c>
    </row>
    <row r="75" spans="1:25" ht="45" customHeight="1">
      <c r="A75" s="32" t="s">
        <v>415</v>
      </c>
      <c r="B75" s="32" t="s">
        <v>416</v>
      </c>
      <c r="C75" s="32" t="s">
        <v>417</v>
      </c>
      <c r="D75" s="32" t="s">
        <v>418</v>
      </c>
      <c r="E75" s="32" t="s">
        <v>26</v>
      </c>
      <c r="F75" s="32" t="s">
        <v>27</v>
      </c>
      <c r="G75" s="32"/>
      <c r="H75" s="32"/>
      <c r="I75" s="32">
        <v>2116</v>
      </c>
      <c r="J75" s="10"/>
      <c r="K75" s="12"/>
      <c r="L75" s="12"/>
      <c r="M75" s="12"/>
      <c r="N75" s="10"/>
      <c r="O75" s="10"/>
      <c r="P75" s="24" t="s">
        <v>28</v>
      </c>
      <c r="Q75" s="10"/>
      <c r="R75" s="10"/>
      <c r="S75" s="61"/>
      <c r="T75" s="61"/>
      <c r="U75" s="61"/>
      <c r="V75" s="65"/>
      <c r="W75" s="72" t="s">
        <v>419</v>
      </c>
      <c r="X75" s="62" t="s">
        <v>123</v>
      </c>
      <c r="Y75" s="123" t="s">
        <v>1651</v>
      </c>
    </row>
    <row r="76" spans="1:25" ht="45" customHeight="1">
      <c r="A76" s="32" t="s">
        <v>420</v>
      </c>
      <c r="B76" s="32" t="s">
        <v>421</v>
      </c>
      <c r="C76" s="32" t="s">
        <v>422</v>
      </c>
      <c r="D76" s="32" t="s">
        <v>423</v>
      </c>
      <c r="E76" s="32" t="s">
        <v>26</v>
      </c>
      <c r="F76" s="32" t="s">
        <v>27</v>
      </c>
      <c r="G76" s="32"/>
      <c r="H76" s="32"/>
      <c r="I76" s="32">
        <v>2227</v>
      </c>
      <c r="J76" s="10"/>
      <c r="K76" s="12"/>
      <c r="L76" s="12"/>
      <c r="M76" s="12"/>
      <c r="N76" s="10"/>
      <c r="O76" s="10"/>
      <c r="P76" s="24" t="s">
        <v>28</v>
      </c>
      <c r="Q76" s="10"/>
      <c r="R76" s="10"/>
      <c r="S76" s="61"/>
      <c r="T76" s="61"/>
      <c r="U76" s="61"/>
      <c r="V76" s="65"/>
      <c r="W76" s="72" t="s">
        <v>424</v>
      </c>
      <c r="X76" s="62" t="s">
        <v>123</v>
      </c>
      <c r="Y76" s="123" t="s">
        <v>1652</v>
      </c>
    </row>
    <row r="77" spans="1:25" ht="45" customHeight="1">
      <c r="A77" s="32" t="s">
        <v>425</v>
      </c>
      <c r="B77" s="32" t="s">
        <v>426</v>
      </c>
      <c r="C77" s="32" t="s">
        <v>427</v>
      </c>
      <c r="D77" s="32" t="s">
        <v>428</v>
      </c>
      <c r="E77" s="32" t="s">
        <v>26</v>
      </c>
      <c r="F77" s="32" t="s">
        <v>27</v>
      </c>
      <c r="G77" s="32"/>
      <c r="H77" s="32"/>
      <c r="I77" s="32">
        <v>2228</v>
      </c>
      <c r="J77" s="10"/>
      <c r="K77" s="12"/>
      <c r="L77" s="12"/>
      <c r="M77" s="12"/>
      <c r="N77" s="10"/>
      <c r="O77" s="10"/>
      <c r="P77" s="24" t="s">
        <v>28</v>
      </c>
      <c r="Q77" s="10"/>
      <c r="R77" s="10"/>
      <c r="S77" s="61"/>
      <c r="T77" s="61"/>
      <c r="U77" s="61"/>
      <c r="V77" s="65"/>
      <c r="W77" s="72" t="s">
        <v>429</v>
      </c>
      <c r="X77" s="62" t="s">
        <v>123</v>
      </c>
      <c r="Y77" s="123" t="s">
        <v>1653</v>
      </c>
    </row>
    <row r="78" spans="1:25" ht="45" customHeight="1">
      <c r="A78" s="32" t="s">
        <v>430</v>
      </c>
      <c r="B78" s="32" t="s">
        <v>431</v>
      </c>
      <c r="C78" s="32" t="s">
        <v>432</v>
      </c>
      <c r="D78" s="32" t="s">
        <v>433</v>
      </c>
      <c r="E78" s="32" t="s">
        <v>26</v>
      </c>
      <c r="F78" s="32" t="s">
        <v>27</v>
      </c>
      <c r="G78" s="32"/>
      <c r="H78" s="32" t="s">
        <v>434</v>
      </c>
      <c r="I78" s="32"/>
      <c r="J78" s="10"/>
      <c r="K78" s="12"/>
      <c r="L78" s="12"/>
      <c r="M78" s="12"/>
      <c r="N78" s="10"/>
      <c r="O78" s="10"/>
      <c r="P78" s="24" t="s">
        <v>28</v>
      </c>
      <c r="Q78" s="10"/>
      <c r="R78" s="10"/>
      <c r="S78" s="61"/>
      <c r="T78" s="61"/>
      <c r="U78" s="61"/>
      <c r="V78" s="65"/>
      <c r="W78" s="66"/>
      <c r="X78" s="62" t="s">
        <v>123</v>
      </c>
      <c r="Y78" s="123" t="s">
        <v>1654</v>
      </c>
    </row>
    <row r="79" spans="1:25" ht="45" customHeight="1">
      <c r="A79" s="32" t="s">
        <v>435</v>
      </c>
      <c r="B79" s="32" t="s">
        <v>436</v>
      </c>
      <c r="C79" s="32" t="s">
        <v>437</v>
      </c>
      <c r="D79" s="32" t="s">
        <v>438</v>
      </c>
      <c r="E79" s="32" t="s">
        <v>49</v>
      </c>
      <c r="F79" s="32" t="s">
        <v>27</v>
      </c>
      <c r="G79" s="32"/>
      <c r="H79" s="32"/>
      <c r="I79" s="32">
        <v>1436</v>
      </c>
      <c r="J79" s="10"/>
      <c r="K79" s="12"/>
      <c r="L79" s="12"/>
      <c r="M79" s="12"/>
      <c r="N79" s="10"/>
      <c r="O79" s="10"/>
      <c r="P79" s="24" t="s">
        <v>28</v>
      </c>
      <c r="Q79" s="10"/>
      <c r="R79" s="10"/>
      <c r="S79" s="61"/>
      <c r="T79" s="61"/>
      <c r="U79" s="61"/>
      <c r="V79" s="65"/>
      <c r="W79" s="66" t="s">
        <v>439</v>
      </c>
      <c r="X79" s="62" t="s">
        <v>123</v>
      </c>
      <c r="Y79" s="123" t="s">
        <v>1655</v>
      </c>
    </row>
    <row r="80" spans="1:25" ht="45" customHeight="1">
      <c r="A80" s="32" t="s">
        <v>440</v>
      </c>
      <c r="B80" s="32" t="s">
        <v>441</v>
      </c>
      <c r="C80" s="32" t="s">
        <v>442</v>
      </c>
      <c r="D80" s="32" t="s">
        <v>443</v>
      </c>
      <c r="E80" s="32" t="s">
        <v>49</v>
      </c>
      <c r="F80" s="32" t="s">
        <v>27</v>
      </c>
      <c r="G80" s="32"/>
      <c r="H80" s="32"/>
      <c r="I80" s="32">
        <v>1435</v>
      </c>
      <c r="J80" s="10"/>
      <c r="K80" s="12"/>
      <c r="L80" s="12"/>
      <c r="M80" s="12"/>
      <c r="N80" s="10"/>
      <c r="O80" s="10"/>
      <c r="P80" s="24" t="s">
        <v>28</v>
      </c>
      <c r="Q80" s="10"/>
      <c r="R80" s="10"/>
      <c r="S80" s="61"/>
      <c r="T80" s="61"/>
      <c r="U80" s="61"/>
      <c r="V80" s="65"/>
      <c r="W80" s="66" t="s">
        <v>444</v>
      </c>
      <c r="X80" s="62" t="s">
        <v>123</v>
      </c>
      <c r="Y80" s="123" t="s">
        <v>1656</v>
      </c>
    </row>
    <row r="81" spans="1:25" ht="45" customHeight="1">
      <c r="A81" s="32" t="s">
        <v>445</v>
      </c>
      <c r="B81" s="32" t="s">
        <v>446</v>
      </c>
      <c r="C81" s="32" t="s">
        <v>447</v>
      </c>
      <c r="D81" s="32" t="s">
        <v>448</v>
      </c>
      <c r="E81" s="32" t="s">
        <v>26</v>
      </c>
      <c r="F81" s="32" t="s">
        <v>27</v>
      </c>
      <c r="G81" s="32"/>
      <c r="H81" s="32"/>
      <c r="I81" s="32">
        <v>2049</v>
      </c>
      <c r="J81" s="10"/>
      <c r="K81" s="12"/>
      <c r="L81" s="12"/>
      <c r="M81" s="12"/>
      <c r="N81" s="10"/>
      <c r="O81" s="10"/>
      <c r="P81" s="24" t="s">
        <v>28</v>
      </c>
      <c r="Q81" s="10"/>
      <c r="R81" s="10"/>
      <c r="S81" s="61"/>
      <c r="T81" s="61"/>
      <c r="U81" s="61"/>
      <c r="V81" s="65"/>
      <c r="W81" s="72" t="s">
        <v>449</v>
      </c>
      <c r="X81" s="62" t="s">
        <v>123</v>
      </c>
      <c r="Y81" s="123" t="s">
        <v>1657</v>
      </c>
    </row>
    <row r="82" spans="1:25" ht="45" customHeight="1">
      <c r="A82" s="32" t="s">
        <v>450</v>
      </c>
      <c r="B82" s="32" t="s">
        <v>451</v>
      </c>
      <c r="C82" s="32" t="s">
        <v>452</v>
      </c>
      <c r="D82" s="32" t="s">
        <v>453</v>
      </c>
      <c r="E82" s="32" t="s">
        <v>26</v>
      </c>
      <c r="F82" s="32" t="s">
        <v>27</v>
      </c>
      <c r="G82" s="32"/>
      <c r="H82" s="32"/>
      <c r="I82" s="32">
        <v>2050</v>
      </c>
      <c r="J82" s="10"/>
      <c r="K82" s="12"/>
      <c r="L82" s="12"/>
      <c r="M82" s="12"/>
      <c r="N82" s="10"/>
      <c r="O82" s="10"/>
      <c r="P82" s="24" t="s">
        <v>28</v>
      </c>
      <c r="Q82" s="10"/>
      <c r="R82" s="10"/>
      <c r="S82" s="61"/>
      <c r="T82" s="61"/>
      <c r="U82" s="61"/>
      <c r="V82" s="65"/>
      <c r="W82" s="66" t="s">
        <v>454</v>
      </c>
      <c r="X82" s="62" t="s">
        <v>123</v>
      </c>
      <c r="Y82" s="123" t="s">
        <v>1658</v>
      </c>
    </row>
    <row r="83" spans="1:25" ht="45" customHeight="1">
      <c r="A83" s="32" t="s">
        <v>455</v>
      </c>
      <c r="B83" s="32" t="s">
        <v>456</v>
      </c>
      <c r="C83" s="32" t="s">
        <v>457</v>
      </c>
      <c r="D83" s="32" t="s">
        <v>458</v>
      </c>
      <c r="E83" s="32" t="s">
        <v>26</v>
      </c>
      <c r="F83" s="32" t="s">
        <v>27</v>
      </c>
      <c r="G83" s="32"/>
      <c r="H83" s="32" t="s">
        <v>459</v>
      </c>
      <c r="I83" s="32"/>
      <c r="J83" s="10"/>
      <c r="K83" s="12"/>
      <c r="L83" s="12"/>
      <c r="M83" s="12"/>
      <c r="N83" s="10"/>
      <c r="O83" s="10"/>
      <c r="P83" s="24" t="s">
        <v>28</v>
      </c>
      <c r="Q83" s="10"/>
      <c r="R83" s="10"/>
      <c r="S83" s="61"/>
      <c r="T83" s="61"/>
      <c r="U83" s="61"/>
      <c r="V83" s="61"/>
      <c r="W83" s="66" t="s">
        <v>460</v>
      </c>
      <c r="X83" s="62" t="s">
        <v>123</v>
      </c>
      <c r="Y83" s="123" t="s">
        <v>1659</v>
      </c>
    </row>
    <row r="84" spans="1:25" ht="45" customHeight="1">
      <c r="A84" s="32" t="s">
        <v>461</v>
      </c>
      <c r="B84" s="32" t="s">
        <v>462</v>
      </c>
      <c r="C84" s="32" t="s">
        <v>463</v>
      </c>
      <c r="D84" s="32" t="s">
        <v>464</v>
      </c>
      <c r="E84" s="32" t="s">
        <v>26</v>
      </c>
      <c r="F84" s="32" t="s">
        <v>27</v>
      </c>
      <c r="G84" s="32"/>
      <c r="H84" s="32"/>
      <c r="I84" s="32">
        <v>1814</v>
      </c>
      <c r="J84" s="10"/>
      <c r="K84" s="12"/>
      <c r="L84" s="12"/>
      <c r="M84" s="12"/>
      <c r="N84" s="10"/>
      <c r="O84" s="10"/>
      <c r="P84" s="24" t="s">
        <v>28</v>
      </c>
      <c r="Q84" s="10"/>
      <c r="R84" s="10"/>
      <c r="S84" s="61"/>
      <c r="T84" s="61"/>
      <c r="U84" s="61"/>
      <c r="V84" s="65"/>
      <c r="W84" s="66" t="s">
        <v>465</v>
      </c>
      <c r="X84" s="62" t="s">
        <v>123</v>
      </c>
      <c r="Y84" s="123" t="s">
        <v>1660</v>
      </c>
    </row>
    <row r="85" spans="1:25" ht="45" customHeight="1">
      <c r="A85" s="32" t="s">
        <v>466</v>
      </c>
      <c r="B85" s="32" t="s">
        <v>467</v>
      </c>
      <c r="C85" s="32" t="s">
        <v>468</v>
      </c>
      <c r="D85" s="32" t="s">
        <v>469</v>
      </c>
      <c r="E85" s="32" t="s">
        <v>26</v>
      </c>
      <c r="F85" s="32" t="s">
        <v>27</v>
      </c>
      <c r="G85" s="32"/>
      <c r="H85" s="32" t="s">
        <v>470</v>
      </c>
      <c r="I85" s="32"/>
      <c r="J85" s="10"/>
      <c r="K85" s="12"/>
      <c r="L85" s="12"/>
      <c r="M85" s="12"/>
      <c r="N85" s="10"/>
      <c r="O85" s="10"/>
      <c r="P85" s="24" t="s">
        <v>28</v>
      </c>
      <c r="Q85" s="10"/>
      <c r="R85" s="10"/>
      <c r="S85" s="61"/>
      <c r="T85" s="61"/>
      <c r="U85" s="61"/>
      <c r="V85" s="61"/>
      <c r="W85" s="66" t="s">
        <v>409</v>
      </c>
      <c r="X85" s="62" t="s">
        <v>123</v>
      </c>
      <c r="Y85" s="123" t="s">
        <v>1661</v>
      </c>
    </row>
    <row r="86" spans="1:25" ht="45" customHeight="1">
      <c r="A86" s="32" t="s">
        <v>471</v>
      </c>
      <c r="B86" s="32" t="s">
        <v>472</v>
      </c>
      <c r="C86" s="32" t="s">
        <v>473</v>
      </c>
      <c r="D86" s="32" t="s">
        <v>474</v>
      </c>
      <c r="E86" s="32" t="s">
        <v>26</v>
      </c>
      <c r="F86" s="32" t="s">
        <v>27</v>
      </c>
      <c r="G86" s="32"/>
      <c r="H86" s="32"/>
      <c r="I86" s="32">
        <v>1903</v>
      </c>
      <c r="J86" s="10"/>
      <c r="K86" s="12"/>
      <c r="L86" s="12"/>
      <c r="M86" s="12"/>
      <c r="N86" s="10"/>
      <c r="O86" s="10"/>
      <c r="P86" s="24" t="s">
        <v>28</v>
      </c>
      <c r="Q86" s="10"/>
      <c r="R86" s="10"/>
      <c r="S86" s="61"/>
      <c r="T86" s="61"/>
      <c r="U86" s="61"/>
      <c r="V86" s="61"/>
      <c r="W86" s="66"/>
      <c r="X86" s="62" t="s">
        <v>123</v>
      </c>
      <c r="Y86" s="123" t="s">
        <v>1662</v>
      </c>
    </row>
    <row r="87" spans="1:25" ht="45" customHeight="1">
      <c r="A87" s="32" t="s">
        <v>475</v>
      </c>
      <c r="B87" s="32" t="s">
        <v>476</v>
      </c>
      <c r="C87" s="32" t="s">
        <v>477</v>
      </c>
      <c r="D87" s="32" t="s">
        <v>478</v>
      </c>
      <c r="E87" s="32" t="s">
        <v>26</v>
      </c>
      <c r="F87" s="32" t="s">
        <v>27</v>
      </c>
      <c r="G87" s="32"/>
      <c r="H87" s="32"/>
      <c r="I87" s="32">
        <v>721</v>
      </c>
      <c r="J87" s="10"/>
      <c r="K87" s="12"/>
      <c r="L87" s="12"/>
      <c r="M87" s="12"/>
      <c r="N87" s="10"/>
      <c r="O87" s="10"/>
      <c r="P87" s="24" t="s">
        <v>28</v>
      </c>
      <c r="Q87" s="10"/>
      <c r="R87" s="10"/>
      <c r="S87" s="61"/>
      <c r="T87" s="61"/>
      <c r="U87" s="61"/>
      <c r="V87" s="61"/>
      <c r="W87" s="66"/>
      <c r="X87" s="62" t="s">
        <v>123</v>
      </c>
      <c r="Y87" s="123" t="s">
        <v>1663</v>
      </c>
    </row>
    <row r="88" spans="1:25" ht="45" customHeight="1">
      <c r="A88" s="33" t="s">
        <v>479</v>
      </c>
      <c r="B88" s="33" t="s">
        <v>480</v>
      </c>
      <c r="C88" s="33" t="s">
        <v>481</v>
      </c>
      <c r="D88" s="33" t="s">
        <v>482</v>
      </c>
      <c r="E88" s="33" t="s">
        <v>49</v>
      </c>
      <c r="F88" s="33" t="s">
        <v>27</v>
      </c>
      <c r="G88" s="33"/>
      <c r="H88" s="33"/>
      <c r="I88" s="33">
        <v>1935</v>
      </c>
      <c r="J88" s="17"/>
      <c r="K88" s="48"/>
      <c r="L88" s="48"/>
      <c r="M88" s="48"/>
      <c r="N88" s="17"/>
      <c r="O88" s="17"/>
      <c r="P88" s="24" t="s">
        <v>28</v>
      </c>
      <c r="Q88" s="17"/>
      <c r="R88" s="17"/>
      <c r="S88" s="63"/>
      <c r="T88" s="63"/>
      <c r="U88" s="63"/>
      <c r="V88" s="63"/>
      <c r="W88" s="74"/>
      <c r="X88" s="62" t="s">
        <v>123</v>
      </c>
      <c r="Y88" s="123" t="s">
        <v>1664</v>
      </c>
    </row>
    <row r="89" spans="1:25" ht="45" customHeight="1">
      <c r="A89" s="32" t="s">
        <v>483</v>
      </c>
      <c r="B89" s="32" t="s">
        <v>484</v>
      </c>
      <c r="C89" s="32" t="s">
        <v>485</v>
      </c>
      <c r="D89" s="32" t="s">
        <v>486</v>
      </c>
      <c r="E89" s="32" t="s">
        <v>26</v>
      </c>
      <c r="F89" s="32" t="s">
        <v>27</v>
      </c>
      <c r="G89" s="32"/>
      <c r="H89" s="32" t="s">
        <v>487</v>
      </c>
      <c r="I89" s="32"/>
      <c r="J89" s="10"/>
      <c r="K89" s="12"/>
      <c r="L89" s="12"/>
      <c r="M89" s="12"/>
      <c r="N89" s="10"/>
      <c r="O89" s="10"/>
      <c r="P89" s="24" t="s">
        <v>28</v>
      </c>
      <c r="Q89" s="10"/>
      <c r="R89" s="10"/>
      <c r="S89" s="61"/>
      <c r="T89" s="61"/>
      <c r="U89" s="61"/>
      <c r="V89" s="61"/>
      <c r="W89" s="66"/>
      <c r="X89" s="62" t="s">
        <v>123</v>
      </c>
      <c r="Y89" s="123" t="s">
        <v>1665</v>
      </c>
    </row>
    <row r="90" spans="1:25" ht="45" customHeight="1">
      <c r="A90" s="32" t="s">
        <v>488</v>
      </c>
      <c r="B90" s="32" t="s">
        <v>489</v>
      </c>
      <c r="C90" s="32" t="s">
        <v>490</v>
      </c>
      <c r="D90" s="32" t="s">
        <v>491</v>
      </c>
      <c r="E90" s="32" t="s">
        <v>26</v>
      </c>
      <c r="F90" s="32" t="s">
        <v>27</v>
      </c>
      <c r="G90" s="32"/>
      <c r="H90" s="32" t="s">
        <v>492</v>
      </c>
      <c r="I90" s="32"/>
      <c r="J90" s="10"/>
      <c r="K90" s="12"/>
      <c r="L90" s="12"/>
      <c r="M90" s="12"/>
      <c r="N90" s="10"/>
      <c r="O90" s="10"/>
      <c r="P90" s="24" t="s">
        <v>28</v>
      </c>
      <c r="Q90" s="10"/>
      <c r="R90" s="10"/>
      <c r="S90" s="61"/>
      <c r="T90" s="61"/>
      <c r="U90" s="61"/>
      <c r="V90" s="61"/>
      <c r="W90" s="66"/>
      <c r="X90" s="62" t="s">
        <v>123</v>
      </c>
      <c r="Y90" s="123" t="s">
        <v>1666</v>
      </c>
    </row>
    <row r="91" spans="1:25" ht="45" customHeight="1">
      <c r="A91" s="78" t="s">
        <v>493</v>
      </c>
      <c r="B91" s="78" t="s">
        <v>494</v>
      </c>
      <c r="C91" s="78" t="s">
        <v>495</v>
      </c>
      <c r="D91" s="78" t="s">
        <v>496</v>
      </c>
      <c r="E91" s="78" t="s">
        <v>26</v>
      </c>
      <c r="F91" s="78" t="s">
        <v>27</v>
      </c>
      <c r="G91" s="78"/>
      <c r="H91" s="78"/>
      <c r="I91" s="78">
        <v>1921</v>
      </c>
      <c r="J91" s="18"/>
      <c r="K91" s="52"/>
      <c r="L91" s="52"/>
      <c r="M91" s="52"/>
      <c r="N91" s="18"/>
      <c r="O91" s="18"/>
      <c r="P91" s="28" t="s">
        <v>28</v>
      </c>
      <c r="Q91" s="18"/>
      <c r="R91" s="18"/>
      <c r="S91" s="64"/>
      <c r="T91" s="64"/>
      <c r="U91" s="64"/>
      <c r="V91" s="64"/>
      <c r="W91" s="71"/>
      <c r="X91" s="62" t="s">
        <v>123</v>
      </c>
      <c r="Y91" s="123" t="s">
        <v>1667</v>
      </c>
    </row>
    <row r="92" spans="1:25" ht="45" customHeight="1">
      <c r="A92" s="32" t="s">
        <v>497</v>
      </c>
      <c r="B92" s="32" t="s">
        <v>498</v>
      </c>
      <c r="C92" s="32" t="s">
        <v>499</v>
      </c>
      <c r="D92" s="32" t="s">
        <v>500</v>
      </c>
      <c r="E92" s="32" t="s">
        <v>26</v>
      </c>
      <c r="F92" s="32" t="s">
        <v>27</v>
      </c>
      <c r="G92" s="32"/>
      <c r="H92" s="32"/>
      <c r="I92" s="32">
        <v>1922</v>
      </c>
      <c r="J92" s="10"/>
      <c r="K92" s="12"/>
      <c r="L92" s="12"/>
      <c r="M92" s="12"/>
      <c r="N92" s="10"/>
      <c r="O92" s="10"/>
      <c r="P92" s="24" t="s">
        <v>28</v>
      </c>
      <c r="Q92" s="10"/>
      <c r="R92" s="10"/>
      <c r="S92" s="61"/>
      <c r="T92" s="61"/>
      <c r="U92" s="61"/>
      <c r="V92" s="61"/>
      <c r="W92" s="66"/>
      <c r="X92" s="62" t="s">
        <v>123</v>
      </c>
      <c r="Y92" s="123" t="s">
        <v>1668</v>
      </c>
    </row>
    <row r="93" spans="1:25" ht="45" customHeight="1">
      <c r="A93" s="32" t="s">
        <v>501</v>
      </c>
      <c r="B93" s="32" t="s">
        <v>502</v>
      </c>
      <c r="C93" s="32" t="s">
        <v>503</v>
      </c>
      <c r="D93" s="32" t="s">
        <v>504</v>
      </c>
      <c r="E93" s="32" t="s">
        <v>49</v>
      </c>
      <c r="F93" s="32" t="s">
        <v>27</v>
      </c>
      <c r="G93" s="32"/>
      <c r="H93" s="32"/>
      <c r="I93" s="32">
        <v>1995</v>
      </c>
      <c r="J93" s="10"/>
      <c r="K93" s="12"/>
      <c r="L93" s="12"/>
      <c r="M93" s="12"/>
      <c r="N93" s="10"/>
      <c r="O93" s="10"/>
      <c r="P93" s="24" t="s">
        <v>28</v>
      </c>
      <c r="Q93" s="10"/>
      <c r="R93" s="10"/>
      <c r="S93" s="61"/>
      <c r="T93" s="61"/>
      <c r="U93" s="61"/>
      <c r="V93" s="61"/>
      <c r="W93" s="66"/>
      <c r="X93" s="62" t="s">
        <v>123</v>
      </c>
      <c r="Y93" s="123" t="s">
        <v>1669</v>
      </c>
    </row>
    <row r="94" spans="1:25" ht="45" customHeight="1">
      <c r="A94" s="32" t="s">
        <v>505</v>
      </c>
      <c r="B94" s="32" t="s">
        <v>506</v>
      </c>
      <c r="C94" s="32" t="s">
        <v>507</v>
      </c>
      <c r="D94" s="32" t="s">
        <v>508</v>
      </c>
      <c r="E94" s="32" t="s">
        <v>26</v>
      </c>
      <c r="F94" s="32" t="s">
        <v>27</v>
      </c>
      <c r="G94" s="32"/>
      <c r="H94" s="32"/>
      <c r="I94" s="32">
        <v>1908</v>
      </c>
      <c r="J94" s="10"/>
      <c r="K94" s="12"/>
      <c r="L94" s="12"/>
      <c r="M94" s="12"/>
      <c r="N94" s="10"/>
      <c r="O94" s="10"/>
      <c r="P94" s="24" t="s">
        <v>28</v>
      </c>
      <c r="Q94" s="10"/>
      <c r="R94" s="10"/>
      <c r="S94" s="61"/>
      <c r="T94" s="61"/>
      <c r="U94" s="61"/>
      <c r="V94" s="61"/>
      <c r="W94" s="66"/>
      <c r="X94" s="62" t="s">
        <v>123</v>
      </c>
      <c r="Y94" s="123" t="s">
        <v>1670</v>
      </c>
    </row>
    <row r="95" spans="1:25" ht="45" customHeight="1">
      <c r="A95" s="32" t="s">
        <v>509</v>
      </c>
      <c r="B95" s="32" t="s">
        <v>510</v>
      </c>
      <c r="C95" s="32" t="s">
        <v>511</v>
      </c>
      <c r="D95" s="32" t="s">
        <v>512</v>
      </c>
      <c r="E95" s="32" t="s">
        <v>26</v>
      </c>
      <c r="F95" s="32" t="s">
        <v>27</v>
      </c>
      <c r="G95" s="32"/>
      <c r="H95" s="32"/>
      <c r="I95" s="32">
        <v>1907</v>
      </c>
      <c r="J95" s="10"/>
      <c r="K95" s="12"/>
      <c r="L95" s="12"/>
      <c r="M95" s="12"/>
      <c r="N95" s="10"/>
      <c r="O95" s="10"/>
      <c r="P95" s="24" t="s">
        <v>28</v>
      </c>
      <c r="Q95" s="10"/>
      <c r="R95" s="10"/>
      <c r="S95" s="61"/>
      <c r="T95" s="61"/>
      <c r="U95" s="61"/>
      <c r="V95" s="61"/>
      <c r="W95" s="66"/>
      <c r="X95" s="62" t="s">
        <v>123</v>
      </c>
      <c r="Y95" s="123" t="s">
        <v>1671</v>
      </c>
    </row>
    <row r="96" spans="1:25" ht="45" customHeight="1">
      <c r="A96" s="32" t="s">
        <v>513</v>
      </c>
      <c r="B96" s="32" t="s">
        <v>514</v>
      </c>
      <c r="C96" s="32" t="s">
        <v>515</v>
      </c>
      <c r="D96" s="32" t="s">
        <v>516</v>
      </c>
      <c r="E96" s="32" t="s">
        <v>49</v>
      </c>
      <c r="F96" s="32" t="s">
        <v>27</v>
      </c>
      <c r="G96" s="32"/>
      <c r="H96" s="32"/>
      <c r="I96" s="32">
        <v>1873</v>
      </c>
      <c r="J96" s="10"/>
      <c r="K96" s="12"/>
      <c r="L96" s="12"/>
      <c r="M96" s="12"/>
      <c r="N96" s="10"/>
      <c r="O96" s="10"/>
      <c r="P96" s="24" t="s">
        <v>28</v>
      </c>
      <c r="Q96" s="10"/>
      <c r="R96" s="10"/>
      <c r="S96" s="61"/>
      <c r="T96" s="61"/>
      <c r="U96" s="61"/>
      <c r="V96" s="61"/>
      <c r="W96" s="66"/>
      <c r="X96" s="62" t="s">
        <v>123</v>
      </c>
      <c r="Y96" s="123" t="s">
        <v>1672</v>
      </c>
    </row>
    <row r="97" spans="1:25" ht="45" customHeight="1">
      <c r="A97" s="32" t="s">
        <v>517</v>
      </c>
      <c r="B97" s="32" t="s">
        <v>518</v>
      </c>
      <c r="C97" s="32" t="s">
        <v>519</v>
      </c>
      <c r="D97" s="32" t="s">
        <v>520</v>
      </c>
      <c r="E97" s="32" t="s">
        <v>49</v>
      </c>
      <c r="F97" s="32" t="s">
        <v>27</v>
      </c>
      <c r="G97" s="32"/>
      <c r="H97" s="32"/>
      <c r="I97" s="32">
        <v>1864</v>
      </c>
      <c r="J97" s="10"/>
      <c r="K97" s="12"/>
      <c r="L97" s="12"/>
      <c r="M97" s="12"/>
      <c r="N97" s="10"/>
      <c r="O97" s="10"/>
      <c r="P97" s="24" t="s">
        <v>28</v>
      </c>
      <c r="Q97" s="10"/>
      <c r="R97" s="10"/>
      <c r="S97" s="61"/>
      <c r="T97" s="61"/>
      <c r="U97" s="61"/>
      <c r="V97" s="61"/>
      <c r="W97" s="66"/>
      <c r="X97" s="62" t="s">
        <v>123</v>
      </c>
      <c r="Y97" s="123" t="s">
        <v>1673</v>
      </c>
    </row>
    <row r="98" spans="1:25" ht="45" customHeight="1">
      <c r="A98" s="32" t="s">
        <v>521</v>
      </c>
      <c r="B98" s="32" t="s">
        <v>522</v>
      </c>
      <c r="C98" s="32" t="s">
        <v>523</v>
      </c>
      <c r="D98" s="32" t="s">
        <v>524</v>
      </c>
      <c r="E98" s="32" t="s">
        <v>26</v>
      </c>
      <c r="F98" s="32" t="s">
        <v>27</v>
      </c>
      <c r="G98" s="32"/>
      <c r="H98" s="32"/>
      <c r="I98" s="32">
        <v>1877</v>
      </c>
      <c r="J98" s="10"/>
      <c r="K98" s="12"/>
      <c r="L98" s="12"/>
      <c r="M98" s="12"/>
      <c r="N98" s="10"/>
      <c r="O98" s="10"/>
      <c r="P98" s="24" t="s">
        <v>28</v>
      </c>
      <c r="Q98" s="10"/>
      <c r="R98" s="10"/>
      <c r="S98" s="61"/>
      <c r="T98" s="61"/>
      <c r="U98" s="61"/>
      <c r="V98" s="61"/>
      <c r="W98" s="66"/>
      <c r="X98" s="62" t="s">
        <v>123</v>
      </c>
      <c r="Y98" s="123" t="s">
        <v>1674</v>
      </c>
    </row>
    <row r="99" spans="1:25" ht="45" customHeight="1">
      <c r="A99" s="32" t="s">
        <v>525</v>
      </c>
      <c r="B99" s="32" t="s">
        <v>526</v>
      </c>
      <c r="C99" s="32" t="s">
        <v>527</v>
      </c>
      <c r="D99" s="32" t="s">
        <v>528</v>
      </c>
      <c r="E99" s="32" t="s">
        <v>26</v>
      </c>
      <c r="F99" s="32" t="s">
        <v>27</v>
      </c>
      <c r="G99" s="32"/>
      <c r="H99" s="32"/>
      <c r="I99" s="32">
        <v>1876</v>
      </c>
      <c r="J99" s="10"/>
      <c r="K99" s="12"/>
      <c r="L99" s="12"/>
      <c r="M99" s="12"/>
      <c r="N99" s="10"/>
      <c r="O99" s="10"/>
      <c r="P99" s="24" t="s">
        <v>28</v>
      </c>
      <c r="Q99" s="10"/>
      <c r="R99" s="10"/>
      <c r="S99" s="61"/>
      <c r="T99" s="61"/>
      <c r="U99" s="61"/>
      <c r="V99" s="61"/>
      <c r="W99" s="66"/>
      <c r="X99" s="62" t="s">
        <v>123</v>
      </c>
      <c r="Y99" s="123" t="s">
        <v>1675</v>
      </c>
    </row>
    <row r="100" spans="1:25" ht="45" customHeight="1">
      <c r="A100" s="32" t="s">
        <v>529</v>
      </c>
      <c r="B100" s="32" t="s">
        <v>530</v>
      </c>
      <c r="C100" s="32" t="s">
        <v>531</v>
      </c>
      <c r="D100" s="32" t="s">
        <v>532</v>
      </c>
      <c r="E100" s="32" t="s">
        <v>26</v>
      </c>
      <c r="F100" s="32" t="s">
        <v>27</v>
      </c>
      <c r="G100" s="32"/>
      <c r="H100" s="32" t="s">
        <v>533</v>
      </c>
      <c r="I100" s="32"/>
      <c r="J100" s="10"/>
      <c r="K100" s="12"/>
      <c r="L100" s="12"/>
      <c r="M100" s="12"/>
      <c r="N100" s="10"/>
      <c r="O100" s="10"/>
      <c r="P100" s="24" t="s">
        <v>28</v>
      </c>
      <c r="Q100" s="10"/>
      <c r="R100" s="10"/>
      <c r="S100" s="61"/>
      <c r="T100" s="61"/>
      <c r="U100" s="61"/>
      <c r="V100" s="61"/>
      <c r="W100" s="66"/>
      <c r="X100" s="62" t="s">
        <v>123</v>
      </c>
      <c r="Y100" s="123" t="s">
        <v>1676</v>
      </c>
    </row>
    <row r="101" spans="1:25" ht="45" customHeight="1">
      <c r="A101" s="32" t="s">
        <v>534</v>
      </c>
      <c r="B101" s="32" t="s">
        <v>535</v>
      </c>
      <c r="C101" s="32" t="s">
        <v>536</v>
      </c>
      <c r="D101" s="32" t="s">
        <v>537</v>
      </c>
      <c r="E101" s="32" t="s">
        <v>26</v>
      </c>
      <c r="F101" s="32" t="s">
        <v>27</v>
      </c>
      <c r="G101" s="32"/>
      <c r="H101" s="32" t="s">
        <v>538</v>
      </c>
      <c r="I101" s="32"/>
      <c r="J101" s="10"/>
      <c r="K101" s="12"/>
      <c r="L101" s="12"/>
      <c r="M101" s="12"/>
      <c r="N101" s="10"/>
      <c r="O101" s="10"/>
      <c r="P101" s="24" t="s">
        <v>28</v>
      </c>
      <c r="Q101" s="10"/>
      <c r="R101" s="10"/>
      <c r="S101" s="61"/>
      <c r="T101" s="61"/>
      <c r="U101" s="61"/>
      <c r="V101" s="61"/>
      <c r="W101" s="66"/>
      <c r="X101" s="62" t="s">
        <v>123</v>
      </c>
      <c r="Y101" s="123" t="s">
        <v>1677</v>
      </c>
    </row>
    <row r="102" spans="1:25" ht="45" customHeight="1">
      <c r="A102" s="32" t="s">
        <v>539</v>
      </c>
      <c r="B102" s="32" t="s">
        <v>540</v>
      </c>
      <c r="C102" s="32" t="s">
        <v>541</v>
      </c>
      <c r="D102" s="32" t="s">
        <v>542</v>
      </c>
      <c r="E102" s="32" t="s">
        <v>49</v>
      </c>
      <c r="F102" s="32" t="s">
        <v>27</v>
      </c>
      <c r="G102" s="32"/>
      <c r="H102" s="32"/>
      <c r="I102" s="32">
        <v>1900</v>
      </c>
      <c r="J102" s="10"/>
      <c r="K102" s="12"/>
      <c r="L102" s="12"/>
      <c r="M102" s="12"/>
      <c r="N102" s="10"/>
      <c r="O102" s="10"/>
      <c r="P102" s="24" t="s">
        <v>28</v>
      </c>
      <c r="Q102" s="10"/>
      <c r="R102" s="10"/>
      <c r="S102" s="61"/>
      <c r="T102" s="61"/>
      <c r="U102" s="61"/>
      <c r="V102" s="61"/>
      <c r="W102" s="66"/>
      <c r="X102" s="62" t="s">
        <v>123</v>
      </c>
      <c r="Y102" s="123" t="s">
        <v>1678</v>
      </c>
    </row>
    <row r="103" spans="1:25" ht="45" customHeight="1">
      <c r="A103" s="32" t="s">
        <v>543</v>
      </c>
      <c r="B103" s="32" t="s">
        <v>544</v>
      </c>
      <c r="C103" s="32" t="s">
        <v>545</v>
      </c>
      <c r="D103" s="32" t="s">
        <v>546</v>
      </c>
      <c r="E103" s="32" t="s">
        <v>49</v>
      </c>
      <c r="F103" s="32" t="s">
        <v>27</v>
      </c>
      <c r="G103" s="32"/>
      <c r="H103" s="32"/>
      <c r="I103" s="32">
        <v>1924</v>
      </c>
      <c r="J103" s="10"/>
      <c r="K103" s="12"/>
      <c r="L103" s="12"/>
      <c r="M103" s="12"/>
      <c r="N103" s="10"/>
      <c r="O103" s="10"/>
      <c r="P103" s="24" t="s">
        <v>28</v>
      </c>
      <c r="Q103" s="10"/>
      <c r="R103" s="10"/>
      <c r="S103" s="61"/>
      <c r="T103" s="61"/>
      <c r="U103" s="61"/>
      <c r="V103" s="61"/>
      <c r="W103" s="66"/>
      <c r="X103" s="62" t="s">
        <v>123</v>
      </c>
      <c r="Y103" s="123" t="s">
        <v>1679</v>
      </c>
    </row>
    <row r="104" spans="1:25" ht="45" customHeight="1">
      <c r="A104" s="32" t="s">
        <v>547</v>
      </c>
      <c r="B104" s="32" t="s">
        <v>544</v>
      </c>
      <c r="C104" s="32" t="s">
        <v>545</v>
      </c>
      <c r="D104" s="32" t="s">
        <v>548</v>
      </c>
      <c r="E104" s="32" t="s">
        <v>49</v>
      </c>
      <c r="F104" s="32" t="s">
        <v>27</v>
      </c>
      <c r="G104" s="32"/>
      <c r="H104" s="32"/>
      <c r="I104" s="32">
        <v>1923</v>
      </c>
      <c r="J104" s="10"/>
      <c r="K104" s="12"/>
      <c r="L104" s="12"/>
      <c r="M104" s="12"/>
      <c r="N104" s="10"/>
      <c r="O104" s="10"/>
      <c r="P104" s="24" t="s">
        <v>28</v>
      </c>
      <c r="Q104" s="10"/>
      <c r="R104" s="10"/>
      <c r="S104" s="61"/>
      <c r="T104" s="61"/>
      <c r="U104" s="61"/>
      <c r="V104" s="61"/>
      <c r="W104" s="66"/>
      <c r="X104" s="62" t="s">
        <v>123</v>
      </c>
      <c r="Y104" s="123" t="s">
        <v>1680</v>
      </c>
    </row>
    <row r="105" spans="1:25" ht="45" customHeight="1">
      <c r="A105" s="32" t="s">
        <v>549</v>
      </c>
      <c r="B105" s="32" t="s">
        <v>550</v>
      </c>
      <c r="C105" s="32" t="s">
        <v>551</v>
      </c>
      <c r="D105" s="32" t="s">
        <v>552</v>
      </c>
      <c r="E105" s="32" t="s">
        <v>26</v>
      </c>
      <c r="F105" s="32" t="s">
        <v>27</v>
      </c>
      <c r="G105" s="32"/>
      <c r="H105" s="32"/>
      <c r="I105" s="32">
        <v>1884</v>
      </c>
      <c r="J105" s="10"/>
      <c r="K105" s="12"/>
      <c r="L105" s="12"/>
      <c r="M105" s="12"/>
      <c r="N105" s="10"/>
      <c r="O105" s="10"/>
      <c r="P105" s="24" t="s">
        <v>28</v>
      </c>
      <c r="Q105" s="10"/>
      <c r="R105" s="10"/>
      <c r="S105" s="61"/>
      <c r="T105" s="61"/>
      <c r="U105" s="61"/>
      <c r="V105" s="61"/>
      <c r="W105" s="66"/>
      <c r="X105" s="62" t="s">
        <v>123</v>
      </c>
      <c r="Y105" s="123" t="s">
        <v>1681</v>
      </c>
    </row>
    <row r="106" spans="1:25" ht="45" customHeight="1">
      <c r="A106" s="32" t="s">
        <v>553</v>
      </c>
      <c r="B106" s="32" t="s">
        <v>554</v>
      </c>
      <c r="C106" s="32" t="s">
        <v>555</v>
      </c>
      <c r="D106" s="32" t="s">
        <v>556</v>
      </c>
      <c r="E106" s="32" t="s">
        <v>26</v>
      </c>
      <c r="F106" s="32" t="s">
        <v>27</v>
      </c>
      <c r="G106" s="32"/>
      <c r="H106" s="32"/>
      <c r="I106" s="32">
        <v>1883</v>
      </c>
      <c r="J106" s="10"/>
      <c r="K106" s="12"/>
      <c r="L106" s="12"/>
      <c r="M106" s="12"/>
      <c r="N106" s="10"/>
      <c r="O106" s="10"/>
      <c r="P106" s="24" t="s">
        <v>28</v>
      </c>
      <c r="Q106" s="10"/>
      <c r="R106" s="10"/>
      <c r="S106" s="61"/>
      <c r="T106" s="61"/>
      <c r="U106" s="61"/>
      <c r="V106" s="61"/>
      <c r="W106" s="66"/>
      <c r="X106" s="62" t="s">
        <v>123</v>
      </c>
      <c r="Y106" s="123" t="s">
        <v>1682</v>
      </c>
    </row>
    <row r="107" spans="1:25" ht="45" customHeight="1">
      <c r="A107" s="32" t="s">
        <v>557</v>
      </c>
      <c r="B107" s="32" t="s">
        <v>558</v>
      </c>
      <c r="C107" s="32" t="s">
        <v>559</v>
      </c>
      <c r="D107" s="32" t="s">
        <v>560</v>
      </c>
      <c r="E107" s="32" t="s">
        <v>26</v>
      </c>
      <c r="F107" s="32" t="s">
        <v>27</v>
      </c>
      <c r="G107" s="32"/>
      <c r="H107" s="32"/>
      <c r="I107" s="32">
        <v>2431</v>
      </c>
      <c r="J107" s="10"/>
      <c r="K107" s="12"/>
      <c r="L107" s="12"/>
      <c r="M107" s="12"/>
      <c r="N107" s="10"/>
      <c r="O107" s="10"/>
      <c r="P107" s="24" t="s">
        <v>28</v>
      </c>
      <c r="Q107" s="10"/>
      <c r="R107" s="10"/>
      <c r="S107" s="61"/>
      <c r="T107" s="61"/>
      <c r="U107" s="61"/>
      <c r="V107" s="61"/>
      <c r="W107" s="66"/>
      <c r="X107" s="62" t="s">
        <v>123</v>
      </c>
      <c r="Y107" s="123" t="s">
        <v>1683</v>
      </c>
    </row>
    <row r="108" spans="1:25" ht="45" customHeight="1">
      <c r="A108" s="32" t="s">
        <v>561</v>
      </c>
      <c r="B108" s="32" t="s">
        <v>562</v>
      </c>
      <c r="C108" s="32" t="s">
        <v>563</v>
      </c>
      <c r="D108" s="32" t="s">
        <v>564</v>
      </c>
      <c r="E108" s="32" t="s">
        <v>49</v>
      </c>
      <c r="F108" s="32" t="s">
        <v>27</v>
      </c>
      <c r="G108" s="32"/>
      <c r="H108" s="32"/>
      <c r="I108" s="32">
        <v>1899</v>
      </c>
      <c r="J108" s="10"/>
      <c r="K108" s="12"/>
      <c r="L108" s="12"/>
      <c r="M108" s="12"/>
      <c r="N108" s="10"/>
      <c r="O108" s="10"/>
      <c r="P108" s="24" t="s">
        <v>28</v>
      </c>
      <c r="Q108" s="10"/>
      <c r="R108" s="10"/>
      <c r="S108" s="61"/>
      <c r="T108" s="61"/>
      <c r="U108" s="61"/>
      <c r="V108" s="61"/>
      <c r="W108" s="66"/>
      <c r="X108" s="62" t="s">
        <v>123</v>
      </c>
      <c r="Y108" s="123" t="s">
        <v>1684</v>
      </c>
    </row>
    <row r="109" spans="1:25" ht="45" customHeight="1">
      <c r="A109" s="32" t="s">
        <v>565</v>
      </c>
      <c r="B109" s="32" t="s">
        <v>566</v>
      </c>
      <c r="C109" s="32" t="s">
        <v>567</v>
      </c>
      <c r="D109" s="32" t="s">
        <v>568</v>
      </c>
      <c r="E109" s="32" t="s">
        <v>49</v>
      </c>
      <c r="F109" s="32" t="s">
        <v>27</v>
      </c>
      <c r="G109" s="32"/>
      <c r="H109" s="32"/>
      <c r="I109" s="32">
        <v>1926</v>
      </c>
      <c r="J109" s="10"/>
      <c r="K109" s="12"/>
      <c r="L109" s="12"/>
      <c r="M109" s="12"/>
      <c r="N109" s="10"/>
      <c r="O109" s="10"/>
      <c r="P109" s="24" t="s">
        <v>28</v>
      </c>
      <c r="Q109" s="10"/>
      <c r="R109" s="10"/>
      <c r="S109" s="61"/>
      <c r="T109" s="61"/>
      <c r="U109" s="61"/>
      <c r="V109" s="61"/>
      <c r="W109" s="66"/>
      <c r="X109" s="62" t="s">
        <v>123</v>
      </c>
      <c r="Y109" s="123" t="s">
        <v>1685</v>
      </c>
    </row>
    <row r="110" spans="1:25" ht="45" customHeight="1">
      <c r="A110" s="32" t="s">
        <v>569</v>
      </c>
      <c r="B110" s="32" t="s">
        <v>570</v>
      </c>
      <c r="C110" s="32" t="s">
        <v>571</v>
      </c>
      <c r="D110" s="32" t="s">
        <v>572</v>
      </c>
      <c r="E110" s="32" t="s">
        <v>49</v>
      </c>
      <c r="F110" s="32" t="s">
        <v>27</v>
      </c>
      <c r="G110" s="32"/>
      <c r="H110" s="32"/>
      <c r="I110" s="32">
        <v>1868</v>
      </c>
      <c r="J110" s="10"/>
      <c r="K110" s="12"/>
      <c r="L110" s="12"/>
      <c r="M110" s="12"/>
      <c r="N110" s="10"/>
      <c r="O110" s="10"/>
      <c r="P110" s="24" t="s">
        <v>28</v>
      </c>
      <c r="Q110" s="10"/>
      <c r="R110" s="10"/>
      <c r="S110" s="61"/>
      <c r="T110" s="61"/>
      <c r="U110" s="61"/>
      <c r="V110" s="61"/>
      <c r="W110" s="66"/>
      <c r="X110" s="62" t="s">
        <v>123</v>
      </c>
      <c r="Y110" s="123" t="s">
        <v>1686</v>
      </c>
    </row>
    <row r="111" spans="1:25" ht="45" customHeight="1">
      <c r="A111" s="32" t="s">
        <v>573</v>
      </c>
      <c r="B111" s="32" t="s">
        <v>574</v>
      </c>
      <c r="C111" s="32" t="s">
        <v>575</v>
      </c>
      <c r="D111" s="32" t="s">
        <v>576</v>
      </c>
      <c r="E111" s="32" t="s">
        <v>49</v>
      </c>
      <c r="F111" s="32" t="s">
        <v>27</v>
      </c>
      <c r="G111" s="32"/>
      <c r="H111" s="32"/>
      <c r="I111" s="32">
        <v>1915</v>
      </c>
      <c r="J111" s="10"/>
      <c r="K111" s="12"/>
      <c r="L111" s="12"/>
      <c r="M111" s="12"/>
      <c r="N111" s="10"/>
      <c r="O111" s="10"/>
      <c r="P111" s="24" t="s">
        <v>28</v>
      </c>
      <c r="Q111" s="10"/>
      <c r="R111" s="10"/>
      <c r="S111" s="61"/>
      <c r="T111" s="61"/>
      <c r="U111" s="61"/>
      <c r="V111" s="61"/>
      <c r="W111" s="66"/>
      <c r="X111" s="62" t="s">
        <v>123</v>
      </c>
      <c r="Y111" s="123" t="s">
        <v>1687</v>
      </c>
    </row>
    <row r="112" spans="1:25" ht="45" customHeight="1">
      <c r="A112" s="32" t="s">
        <v>577</v>
      </c>
      <c r="B112" s="32" t="s">
        <v>578</v>
      </c>
      <c r="C112" s="32" t="s">
        <v>579</v>
      </c>
      <c r="D112" s="32" t="s">
        <v>580</v>
      </c>
      <c r="E112" s="32" t="s">
        <v>26</v>
      </c>
      <c r="F112" s="32" t="s">
        <v>27</v>
      </c>
      <c r="G112" s="32"/>
      <c r="H112" s="32" t="s">
        <v>581</v>
      </c>
      <c r="I112" s="32"/>
      <c r="J112" s="10"/>
      <c r="K112" s="12"/>
      <c r="L112" s="12"/>
      <c r="M112" s="12"/>
      <c r="N112" s="10"/>
      <c r="O112" s="10"/>
      <c r="P112" s="24" t="s">
        <v>28</v>
      </c>
      <c r="Q112" s="10"/>
      <c r="R112" s="10"/>
      <c r="S112" s="61"/>
      <c r="T112" s="61"/>
      <c r="U112" s="61"/>
      <c r="V112" s="61"/>
      <c r="W112" s="66"/>
      <c r="X112" s="62" t="s">
        <v>123</v>
      </c>
      <c r="Y112" s="123" t="s">
        <v>1688</v>
      </c>
    </row>
    <row r="113" spans="1:25" ht="45" customHeight="1">
      <c r="A113" s="32" t="s">
        <v>582</v>
      </c>
      <c r="B113" s="32" t="s">
        <v>583</v>
      </c>
      <c r="C113" s="32" t="s">
        <v>584</v>
      </c>
      <c r="D113" s="32" t="s">
        <v>585</v>
      </c>
      <c r="E113" s="32" t="s">
        <v>26</v>
      </c>
      <c r="F113" s="32" t="s">
        <v>27</v>
      </c>
      <c r="G113" s="32"/>
      <c r="H113" s="32"/>
      <c r="I113" s="32">
        <v>1930</v>
      </c>
      <c r="J113" s="10"/>
      <c r="K113" s="12"/>
      <c r="L113" s="12"/>
      <c r="M113" s="12"/>
      <c r="N113" s="10"/>
      <c r="O113" s="10"/>
      <c r="P113" s="24" t="s">
        <v>28</v>
      </c>
      <c r="Q113" s="10"/>
      <c r="R113" s="10"/>
      <c r="S113" s="61"/>
      <c r="T113" s="61"/>
      <c r="U113" s="61"/>
      <c r="V113" s="61"/>
      <c r="W113" s="66"/>
      <c r="X113" s="62" t="s">
        <v>123</v>
      </c>
      <c r="Y113" s="123" t="s">
        <v>1689</v>
      </c>
    </row>
    <row r="114" spans="1:25" ht="45" customHeight="1">
      <c r="A114" s="32" t="s">
        <v>586</v>
      </c>
      <c r="B114" s="32" t="s">
        <v>587</v>
      </c>
      <c r="C114" s="32" t="s">
        <v>588</v>
      </c>
      <c r="D114" s="32" t="s">
        <v>589</v>
      </c>
      <c r="E114" s="32" t="s">
        <v>49</v>
      </c>
      <c r="F114" s="32" t="s">
        <v>27</v>
      </c>
      <c r="G114" s="32"/>
      <c r="H114" s="32"/>
      <c r="I114" s="32">
        <v>1896</v>
      </c>
      <c r="J114" s="10"/>
      <c r="K114" s="12"/>
      <c r="L114" s="12"/>
      <c r="M114" s="12"/>
      <c r="N114" s="10"/>
      <c r="O114" s="10"/>
      <c r="P114" s="24" t="s">
        <v>28</v>
      </c>
      <c r="Q114" s="10"/>
      <c r="R114" s="10"/>
      <c r="S114" s="61"/>
      <c r="T114" s="61"/>
      <c r="U114" s="61"/>
      <c r="V114" s="61"/>
      <c r="W114" s="66"/>
      <c r="X114" s="62" t="s">
        <v>123</v>
      </c>
      <c r="Y114" s="123" t="s">
        <v>1690</v>
      </c>
    </row>
    <row r="115" spans="1:25" ht="45" customHeight="1">
      <c r="A115" s="32" t="s">
        <v>590</v>
      </c>
      <c r="B115" s="32" t="s">
        <v>591</v>
      </c>
      <c r="C115" s="32" t="s">
        <v>592</v>
      </c>
      <c r="D115" s="32" t="s">
        <v>593</v>
      </c>
      <c r="E115" s="32" t="s">
        <v>49</v>
      </c>
      <c r="F115" s="32" t="s">
        <v>27</v>
      </c>
      <c r="G115" s="32"/>
      <c r="H115" s="32"/>
      <c r="I115" s="32">
        <v>1913</v>
      </c>
      <c r="J115" s="10"/>
      <c r="K115" s="12"/>
      <c r="L115" s="12"/>
      <c r="M115" s="12"/>
      <c r="N115" s="10"/>
      <c r="O115" s="10"/>
      <c r="P115" s="24" t="s">
        <v>28</v>
      </c>
      <c r="Q115" s="10"/>
      <c r="R115" s="10"/>
      <c r="S115" s="61"/>
      <c r="T115" s="61"/>
      <c r="U115" s="61"/>
      <c r="V115" s="61"/>
      <c r="W115" s="66"/>
      <c r="X115" s="62" t="s">
        <v>123</v>
      </c>
      <c r="Y115" s="123" t="s">
        <v>1691</v>
      </c>
    </row>
    <row r="116" spans="1:25" ht="45" customHeight="1">
      <c r="A116" s="17" t="s">
        <v>594</v>
      </c>
      <c r="B116" s="17" t="s">
        <v>595</v>
      </c>
      <c r="C116" s="17" t="s">
        <v>596</v>
      </c>
      <c r="D116" s="17" t="s">
        <v>597</v>
      </c>
      <c r="E116" s="17" t="s">
        <v>26</v>
      </c>
      <c r="F116" s="17" t="s">
        <v>27</v>
      </c>
      <c r="G116" s="17"/>
      <c r="H116" s="17"/>
      <c r="I116" s="17">
        <v>1904</v>
      </c>
      <c r="J116" s="17"/>
      <c r="K116" s="48" t="s">
        <v>598</v>
      </c>
      <c r="L116" s="48"/>
      <c r="M116" s="48"/>
      <c r="N116" s="17"/>
      <c r="O116" s="17"/>
      <c r="P116" s="25" t="s">
        <v>28</v>
      </c>
      <c r="Q116" s="17"/>
      <c r="R116" s="17"/>
      <c r="S116" s="63"/>
      <c r="T116" s="63"/>
      <c r="U116" s="63"/>
      <c r="V116" s="63" t="s">
        <v>599</v>
      </c>
      <c r="W116" s="63" t="s">
        <v>600</v>
      </c>
      <c r="X116" s="62" t="s">
        <v>123</v>
      </c>
      <c r="Y116" s="123" t="s">
        <v>1692</v>
      </c>
    </row>
    <row r="117" spans="1:25" ht="45" customHeight="1">
      <c r="A117" s="19" t="s">
        <v>601</v>
      </c>
      <c r="B117" s="19" t="s">
        <v>602</v>
      </c>
      <c r="C117" s="19" t="s">
        <v>603</v>
      </c>
      <c r="D117" s="19" t="s">
        <v>604</v>
      </c>
      <c r="E117" s="19" t="s">
        <v>26</v>
      </c>
      <c r="F117" s="19" t="s">
        <v>27</v>
      </c>
      <c r="G117" s="19"/>
      <c r="H117" s="19" t="s">
        <v>605</v>
      </c>
      <c r="I117" s="10"/>
      <c r="J117" s="10"/>
      <c r="K117" s="12"/>
      <c r="L117" s="12" t="s">
        <v>606</v>
      </c>
      <c r="M117" s="12"/>
      <c r="N117" s="10"/>
      <c r="O117" s="10"/>
      <c r="P117" s="24" t="s">
        <v>28</v>
      </c>
      <c r="Q117" s="10"/>
      <c r="R117" s="10"/>
      <c r="S117" s="61"/>
      <c r="T117" s="61"/>
      <c r="U117" s="61"/>
      <c r="V117" s="61" t="s">
        <v>607</v>
      </c>
      <c r="W117" s="61" t="s">
        <v>608</v>
      </c>
      <c r="X117" s="62" t="s">
        <v>123</v>
      </c>
      <c r="Y117" s="123" t="s">
        <v>1693</v>
      </c>
    </row>
    <row r="118" spans="1:25" ht="45" customHeight="1">
      <c r="A118" s="10" t="s">
        <v>609</v>
      </c>
      <c r="B118" s="10" t="s">
        <v>610</v>
      </c>
      <c r="C118" s="10" t="s">
        <v>611</v>
      </c>
      <c r="D118" s="10" t="s">
        <v>612</v>
      </c>
      <c r="E118" s="10" t="s">
        <v>26</v>
      </c>
      <c r="F118" s="10" t="s">
        <v>613</v>
      </c>
      <c r="G118" s="10">
        <v>10444</v>
      </c>
      <c r="H118" s="10"/>
      <c r="I118" s="10"/>
      <c r="J118" s="86"/>
      <c r="K118" s="90"/>
      <c r="L118" s="90"/>
      <c r="M118" s="90"/>
      <c r="N118" s="86"/>
      <c r="O118" s="86"/>
      <c r="P118" s="13" t="s">
        <v>614</v>
      </c>
      <c r="Q118" s="86"/>
      <c r="R118" s="86"/>
      <c r="S118" s="87"/>
      <c r="T118" s="87"/>
      <c r="U118" s="87"/>
      <c r="V118" s="87"/>
      <c r="W118" s="87"/>
      <c r="X118" s="88" t="s">
        <v>32</v>
      </c>
      <c r="Y118" s="123" t="s">
        <v>1694</v>
      </c>
    </row>
    <row r="119" spans="1:25" ht="45" customHeight="1">
      <c r="A119" s="18" t="s">
        <v>615</v>
      </c>
      <c r="B119" s="18" t="s">
        <v>40</v>
      </c>
      <c r="C119" s="18" t="s">
        <v>41</v>
      </c>
      <c r="D119" s="18" t="s">
        <v>616</v>
      </c>
      <c r="E119" s="18" t="s">
        <v>26</v>
      </c>
      <c r="F119" s="18" t="s">
        <v>27</v>
      </c>
      <c r="G119" s="18"/>
      <c r="H119" s="18"/>
      <c r="I119" s="18">
        <v>2066</v>
      </c>
      <c r="J119" s="18"/>
      <c r="K119" s="52"/>
      <c r="L119" s="52"/>
      <c r="M119" s="52"/>
      <c r="N119" s="18"/>
      <c r="O119" s="18"/>
      <c r="P119" s="115" t="s">
        <v>617</v>
      </c>
      <c r="Q119" s="18"/>
      <c r="R119" s="18"/>
      <c r="S119" s="64" t="s">
        <v>29</v>
      </c>
      <c r="T119" s="64" t="s">
        <v>618</v>
      </c>
      <c r="U119" s="64"/>
      <c r="V119" s="64" t="s">
        <v>619</v>
      </c>
      <c r="W119" s="64" t="s">
        <v>620</v>
      </c>
      <c r="X119" s="62" t="s">
        <v>32</v>
      </c>
    </row>
    <row r="120" spans="1:25" ht="45" customHeight="1">
      <c r="A120" s="23" t="s">
        <v>621</v>
      </c>
      <c r="B120" s="23" t="s">
        <v>188</v>
      </c>
      <c r="C120" s="23" t="s">
        <v>189</v>
      </c>
      <c r="D120" s="23" t="s">
        <v>622</v>
      </c>
      <c r="E120" s="23" t="s">
        <v>26</v>
      </c>
      <c r="F120" s="23" t="s">
        <v>27</v>
      </c>
      <c r="G120" s="23"/>
      <c r="H120" s="23"/>
      <c r="I120" s="23">
        <v>1401</v>
      </c>
      <c r="J120" s="10"/>
      <c r="K120" s="12" t="s">
        <v>623</v>
      </c>
      <c r="L120" s="12" t="s">
        <v>624</v>
      </c>
      <c r="M120" s="12"/>
      <c r="N120" s="10"/>
      <c r="O120" s="10"/>
      <c r="P120" s="60" t="s">
        <v>617</v>
      </c>
      <c r="Q120" s="10"/>
      <c r="R120" s="10"/>
      <c r="S120" s="61" t="s">
        <v>625</v>
      </c>
      <c r="T120" s="61"/>
      <c r="U120" s="61"/>
      <c r="V120" s="61" t="s">
        <v>626</v>
      </c>
      <c r="W120" s="61"/>
      <c r="X120" s="62" t="s">
        <v>32</v>
      </c>
    </row>
    <row r="121" spans="1:25" ht="45" customHeight="1">
      <c r="A121" s="10" t="s">
        <v>627</v>
      </c>
      <c r="B121" s="10" t="s">
        <v>628</v>
      </c>
      <c r="C121" s="10" t="s">
        <v>629</v>
      </c>
      <c r="D121" s="10" t="s">
        <v>630</v>
      </c>
      <c r="E121" s="10" t="s">
        <v>26</v>
      </c>
      <c r="F121" s="10" t="s">
        <v>27</v>
      </c>
      <c r="G121" s="10"/>
      <c r="H121" s="10"/>
      <c r="I121" s="41">
        <v>1114</v>
      </c>
      <c r="J121" s="10"/>
      <c r="K121" s="12"/>
      <c r="L121" s="12"/>
      <c r="M121" s="12"/>
      <c r="N121" s="10"/>
      <c r="O121" s="10"/>
      <c r="P121" s="60" t="s">
        <v>631</v>
      </c>
      <c r="Q121" s="10"/>
      <c r="R121" s="10"/>
      <c r="S121" s="61" t="s">
        <v>625</v>
      </c>
      <c r="T121" s="61"/>
      <c r="U121" s="61"/>
      <c r="V121" s="61" t="s">
        <v>632</v>
      </c>
      <c r="W121" s="61" t="s">
        <v>633</v>
      </c>
      <c r="X121" s="62" t="s">
        <v>32</v>
      </c>
    </row>
    <row r="122" spans="1:25" ht="45" customHeight="1">
      <c r="A122" s="10" t="s">
        <v>634</v>
      </c>
      <c r="B122" s="10" t="s">
        <v>628</v>
      </c>
      <c r="C122" s="10" t="s">
        <v>629</v>
      </c>
      <c r="D122" s="10" t="s">
        <v>635</v>
      </c>
      <c r="E122" s="10" t="s">
        <v>26</v>
      </c>
      <c r="F122" s="10" t="s">
        <v>27</v>
      </c>
      <c r="G122" s="10"/>
      <c r="H122" s="10"/>
      <c r="I122" s="41">
        <v>1113</v>
      </c>
      <c r="J122" s="10"/>
      <c r="K122" s="12"/>
      <c r="L122" s="12"/>
      <c r="M122" s="12"/>
      <c r="N122" s="10"/>
      <c r="O122" s="10"/>
      <c r="P122" s="60" t="s">
        <v>631</v>
      </c>
      <c r="Q122" s="10"/>
      <c r="R122" s="10"/>
      <c r="S122" s="61" t="s">
        <v>625</v>
      </c>
      <c r="T122" s="61"/>
      <c r="U122" s="61"/>
      <c r="V122" s="61" t="s">
        <v>636</v>
      </c>
      <c r="W122" s="61" t="s">
        <v>633</v>
      </c>
      <c r="X122" s="62" t="s">
        <v>32</v>
      </c>
    </row>
    <row r="123" spans="1:25" ht="45" customHeight="1">
      <c r="A123" s="10" t="s">
        <v>637</v>
      </c>
      <c r="B123" s="10" t="s">
        <v>628</v>
      </c>
      <c r="C123" s="10" t="s">
        <v>629</v>
      </c>
      <c r="D123" s="10" t="s">
        <v>638</v>
      </c>
      <c r="E123" s="10" t="s">
        <v>26</v>
      </c>
      <c r="F123" s="10" t="s">
        <v>27</v>
      </c>
      <c r="G123" s="10"/>
      <c r="H123" s="10"/>
      <c r="I123" s="41">
        <v>1112</v>
      </c>
      <c r="J123" s="10"/>
      <c r="K123" s="12"/>
      <c r="L123" s="12"/>
      <c r="M123" s="12"/>
      <c r="N123" s="10"/>
      <c r="O123" s="10"/>
      <c r="P123" s="60" t="s">
        <v>631</v>
      </c>
      <c r="Q123" s="10"/>
      <c r="R123" s="10"/>
      <c r="S123" s="61" t="s">
        <v>29</v>
      </c>
      <c r="T123" s="61" t="s">
        <v>95</v>
      </c>
      <c r="U123" s="61"/>
      <c r="V123" s="61" t="s">
        <v>639</v>
      </c>
      <c r="W123" s="61" t="s">
        <v>633</v>
      </c>
      <c r="X123" s="62" t="s">
        <v>32</v>
      </c>
    </row>
    <row r="124" spans="1:25" ht="45" customHeight="1">
      <c r="A124" s="10" t="s">
        <v>640</v>
      </c>
      <c r="B124" s="10" t="s">
        <v>641</v>
      </c>
      <c r="C124" s="10" t="s">
        <v>642</v>
      </c>
      <c r="D124" s="10" t="s">
        <v>643</v>
      </c>
      <c r="E124" s="10" t="s">
        <v>26</v>
      </c>
      <c r="F124" s="10" t="s">
        <v>27</v>
      </c>
      <c r="G124" s="10"/>
      <c r="H124" s="10"/>
      <c r="I124" s="41">
        <v>1109</v>
      </c>
      <c r="J124" s="10"/>
      <c r="K124" s="12" t="s">
        <v>644</v>
      </c>
      <c r="L124" s="12" t="s">
        <v>645</v>
      </c>
      <c r="M124" s="12"/>
      <c r="N124" s="10"/>
      <c r="O124" s="10"/>
      <c r="P124" s="60" t="s">
        <v>631</v>
      </c>
      <c r="Q124" s="10"/>
      <c r="R124" s="10"/>
      <c r="S124" s="61" t="s">
        <v>29</v>
      </c>
      <c r="T124" s="61" t="s">
        <v>646</v>
      </c>
      <c r="U124" s="61"/>
      <c r="V124" s="61" t="s">
        <v>647</v>
      </c>
      <c r="W124" s="61" t="s">
        <v>648</v>
      </c>
      <c r="X124" s="62" t="s">
        <v>32</v>
      </c>
    </row>
    <row r="125" spans="1:25" ht="45" customHeight="1">
      <c r="A125" s="19" t="s">
        <v>649</v>
      </c>
      <c r="B125" s="19" t="s">
        <v>650</v>
      </c>
      <c r="C125" s="19" t="s">
        <v>651</v>
      </c>
      <c r="D125" s="19" t="s">
        <v>652</v>
      </c>
      <c r="E125" s="19" t="s">
        <v>26</v>
      </c>
      <c r="F125" s="19" t="s">
        <v>27</v>
      </c>
      <c r="G125" s="19"/>
      <c r="H125" s="19"/>
      <c r="I125" s="49">
        <v>1110</v>
      </c>
      <c r="J125" s="10"/>
      <c r="K125" s="12" t="s">
        <v>653</v>
      </c>
      <c r="L125" s="12"/>
      <c r="M125" s="12"/>
      <c r="N125" s="10"/>
      <c r="O125" s="10"/>
      <c r="P125" s="60" t="s">
        <v>631</v>
      </c>
      <c r="Q125" s="10"/>
      <c r="R125" s="10"/>
      <c r="S125" s="61"/>
      <c r="T125" s="61"/>
      <c r="U125" s="61"/>
      <c r="V125" s="61" t="s">
        <v>647</v>
      </c>
      <c r="W125" s="61" t="s">
        <v>648</v>
      </c>
      <c r="X125" s="62" t="s">
        <v>32</v>
      </c>
    </row>
    <row r="126" spans="1:25" ht="45" customHeight="1">
      <c r="A126" s="19" t="s">
        <v>654</v>
      </c>
      <c r="B126" s="19" t="s">
        <v>655</v>
      </c>
      <c r="C126" s="19" t="s">
        <v>656</v>
      </c>
      <c r="D126" s="19" t="s">
        <v>657</v>
      </c>
      <c r="E126" s="19" t="s">
        <v>26</v>
      </c>
      <c r="F126" s="19" t="s">
        <v>27</v>
      </c>
      <c r="G126" s="19"/>
      <c r="H126" s="19"/>
      <c r="I126" s="49">
        <v>1107</v>
      </c>
      <c r="J126" s="10"/>
      <c r="K126" s="12" t="s">
        <v>653</v>
      </c>
      <c r="L126" s="12"/>
      <c r="M126" s="12"/>
      <c r="N126" s="10"/>
      <c r="O126" s="10"/>
      <c r="P126" s="60" t="s">
        <v>631</v>
      </c>
      <c r="Q126" s="10"/>
      <c r="R126" s="10"/>
      <c r="S126" s="61"/>
      <c r="T126" s="61"/>
      <c r="U126" s="61"/>
      <c r="V126" s="61" t="s">
        <v>647</v>
      </c>
      <c r="W126" s="61" t="s">
        <v>648</v>
      </c>
      <c r="X126" s="62" t="s">
        <v>32</v>
      </c>
    </row>
    <row r="127" spans="1:25" ht="45" customHeight="1">
      <c r="A127" s="19" t="s">
        <v>658</v>
      </c>
      <c r="B127" s="19" t="s">
        <v>659</v>
      </c>
      <c r="C127" s="19" t="s">
        <v>642</v>
      </c>
      <c r="D127" s="19" t="s">
        <v>660</v>
      </c>
      <c r="E127" s="19" t="s">
        <v>26</v>
      </c>
      <c r="F127" s="19" t="s">
        <v>27</v>
      </c>
      <c r="G127" s="19"/>
      <c r="H127" s="19"/>
      <c r="I127" s="49">
        <v>1105</v>
      </c>
      <c r="J127" s="10"/>
      <c r="K127" s="12" t="s">
        <v>653</v>
      </c>
      <c r="L127" s="12"/>
      <c r="M127" s="12"/>
      <c r="N127" s="10"/>
      <c r="O127" s="10"/>
      <c r="P127" s="60" t="s">
        <v>631</v>
      </c>
      <c r="Q127" s="10"/>
      <c r="R127" s="10"/>
      <c r="S127" s="61"/>
      <c r="T127" s="61"/>
      <c r="U127" s="61"/>
      <c r="V127" s="61" t="s">
        <v>647</v>
      </c>
      <c r="W127" s="61" t="s">
        <v>648</v>
      </c>
      <c r="X127" s="62" t="s">
        <v>32</v>
      </c>
    </row>
    <row r="128" spans="1:25" ht="45" customHeight="1">
      <c r="A128" s="19" t="s">
        <v>661</v>
      </c>
      <c r="B128" s="19" t="s">
        <v>662</v>
      </c>
      <c r="C128" s="19" t="s">
        <v>663</v>
      </c>
      <c r="D128" s="19" t="s">
        <v>664</v>
      </c>
      <c r="E128" s="19" t="s">
        <v>26</v>
      </c>
      <c r="F128" s="19" t="s">
        <v>27</v>
      </c>
      <c r="G128" s="19"/>
      <c r="H128" s="19"/>
      <c r="I128" s="49">
        <v>1104</v>
      </c>
      <c r="J128" s="10"/>
      <c r="K128" s="12" t="s">
        <v>653</v>
      </c>
      <c r="L128" s="12"/>
      <c r="M128" s="12"/>
      <c r="N128" s="10"/>
      <c r="O128" s="10"/>
      <c r="P128" s="60" t="s">
        <v>631</v>
      </c>
      <c r="Q128" s="10"/>
      <c r="R128" s="10"/>
      <c r="S128" s="61"/>
      <c r="T128" s="61"/>
      <c r="U128" s="61"/>
      <c r="V128" s="61" t="s">
        <v>647</v>
      </c>
      <c r="W128" s="61" t="s">
        <v>648</v>
      </c>
      <c r="X128" s="62" t="s">
        <v>32</v>
      </c>
    </row>
    <row r="129" spans="1:24" ht="45" customHeight="1">
      <c r="A129" s="19" t="s">
        <v>665</v>
      </c>
      <c r="B129" s="19" t="s">
        <v>666</v>
      </c>
      <c r="C129" s="19" t="s">
        <v>667</v>
      </c>
      <c r="D129" s="19" t="s">
        <v>668</v>
      </c>
      <c r="E129" s="19" t="s">
        <v>26</v>
      </c>
      <c r="F129" s="19" t="s">
        <v>27</v>
      </c>
      <c r="G129" s="19"/>
      <c r="H129" s="19"/>
      <c r="I129" s="49">
        <v>2489</v>
      </c>
      <c r="J129" s="10"/>
      <c r="K129" s="12" t="s">
        <v>669</v>
      </c>
      <c r="L129" s="12"/>
      <c r="M129" s="12"/>
      <c r="N129" s="15"/>
      <c r="O129" s="15"/>
      <c r="P129" s="60" t="s">
        <v>631</v>
      </c>
      <c r="Q129" s="10"/>
      <c r="R129" s="10"/>
      <c r="S129" s="61" t="s">
        <v>670</v>
      </c>
      <c r="T129" s="61"/>
      <c r="U129" s="61"/>
      <c r="V129" s="61" t="s">
        <v>671</v>
      </c>
      <c r="W129" s="61" t="s">
        <v>672</v>
      </c>
      <c r="X129" s="62" t="s">
        <v>32</v>
      </c>
    </row>
    <row r="130" spans="1:24" ht="45" customHeight="1">
      <c r="A130" s="19" t="s">
        <v>673</v>
      </c>
      <c r="B130" s="19" t="s">
        <v>666</v>
      </c>
      <c r="C130" s="19" t="s">
        <v>667</v>
      </c>
      <c r="D130" s="19" t="s">
        <v>674</v>
      </c>
      <c r="E130" s="19" t="s">
        <v>26</v>
      </c>
      <c r="F130" s="19" t="s">
        <v>27</v>
      </c>
      <c r="G130" s="19"/>
      <c r="H130" s="19"/>
      <c r="I130" s="49">
        <v>2486</v>
      </c>
      <c r="J130" s="10"/>
      <c r="K130" s="12" t="s">
        <v>675</v>
      </c>
      <c r="L130" s="12"/>
      <c r="M130" s="12"/>
      <c r="N130" s="15"/>
      <c r="O130" s="15"/>
      <c r="P130" s="60" t="s">
        <v>631</v>
      </c>
      <c r="Q130" s="10"/>
      <c r="R130" s="10"/>
      <c r="S130" s="61" t="s">
        <v>670</v>
      </c>
      <c r="T130" s="61"/>
      <c r="U130" s="61"/>
      <c r="V130" s="61" t="s">
        <v>676</v>
      </c>
      <c r="W130" s="61" t="s">
        <v>672</v>
      </c>
      <c r="X130" s="62" t="s">
        <v>32</v>
      </c>
    </row>
    <row r="131" spans="1:24" ht="45" customHeight="1">
      <c r="A131" s="17" t="s">
        <v>677</v>
      </c>
      <c r="B131" s="17" t="s">
        <v>678</v>
      </c>
      <c r="C131" s="17" t="s">
        <v>679</v>
      </c>
      <c r="D131" s="17" t="s">
        <v>680</v>
      </c>
      <c r="E131" s="17" t="s">
        <v>26</v>
      </c>
      <c r="F131" s="17" t="s">
        <v>27</v>
      </c>
      <c r="G131" s="17"/>
      <c r="H131" s="17"/>
      <c r="I131" s="110">
        <v>1180</v>
      </c>
      <c r="J131" s="17"/>
      <c r="K131" s="48" t="s">
        <v>681</v>
      </c>
      <c r="L131" s="48"/>
      <c r="M131" s="48"/>
      <c r="N131" s="17"/>
      <c r="O131" s="17"/>
      <c r="P131" s="114" t="s">
        <v>631</v>
      </c>
      <c r="Q131" s="17"/>
      <c r="R131" s="17"/>
      <c r="S131" s="63"/>
      <c r="T131" s="63"/>
      <c r="U131" s="63"/>
      <c r="V131" s="63" t="s">
        <v>682</v>
      </c>
      <c r="W131" s="63" t="s">
        <v>683</v>
      </c>
      <c r="X131" s="62" t="s">
        <v>32</v>
      </c>
    </row>
    <row r="132" spans="1:24" ht="45" customHeight="1">
      <c r="A132" s="10" t="s">
        <v>684</v>
      </c>
      <c r="B132" s="10" t="s">
        <v>678</v>
      </c>
      <c r="C132" s="10" t="s">
        <v>679</v>
      </c>
      <c r="D132" s="10" t="s">
        <v>685</v>
      </c>
      <c r="E132" s="10" t="s">
        <v>26</v>
      </c>
      <c r="F132" s="10" t="s">
        <v>27</v>
      </c>
      <c r="G132" s="10"/>
      <c r="H132" s="10"/>
      <c r="I132" s="41">
        <v>1179</v>
      </c>
      <c r="J132" s="10"/>
      <c r="K132" s="12" t="s">
        <v>686</v>
      </c>
      <c r="L132" s="12"/>
      <c r="M132" s="12"/>
      <c r="N132" s="10"/>
      <c r="O132" s="10"/>
      <c r="P132" s="60" t="s">
        <v>631</v>
      </c>
      <c r="Q132" s="10"/>
      <c r="R132" s="10"/>
      <c r="S132" s="61"/>
      <c r="T132" s="61"/>
      <c r="U132" s="61"/>
      <c r="V132" s="68" t="s">
        <v>682</v>
      </c>
      <c r="W132" s="61" t="s">
        <v>683</v>
      </c>
      <c r="X132" s="62" t="s">
        <v>32</v>
      </c>
    </row>
    <row r="133" spans="1:24" ht="45" customHeight="1">
      <c r="A133" s="10" t="s">
        <v>687</v>
      </c>
      <c r="B133" s="10" t="s">
        <v>678</v>
      </c>
      <c r="C133" s="10" t="s">
        <v>679</v>
      </c>
      <c r="D133" s="10" t="s">
        <v>688</v>
      </c>
      <c r="E133" s="10" t="s">
        <v>26</v>
      </c>
      <c r="F133" s="10" t="s">
        <v>27</v>
      </c>
      <c r="G133" s="10"/>
      <c r="H133" s="10"/>
      <c r="I133" s="41">
        <v>1178</v>
      </c>
      <c r="J133" s="10"/>
      <c r="K133" s="12" t="s">
        <v>686</v>
      </c>
      <c r="L133" s="12"/>
      <c r="M133" s="12"/>
      <c r="N133" s="10"/>
      <c r="O133" s="10"/>
      <c r="P133" s="60" t="s">
        <v>631</v>
      </c>
      <c r="Q133" s="10"/>
      <c r="R133" s="10"/>
      <c r="S133" s="61"/>
      <c r="T133" s="61"/>
      <c r="U133" s="61"/>
      <c r="V133" s="68" t="s">
        <v>682</v>
      </c>
      <c r="W133" s="61" t="s">
        <v>683</v>
      </c>
      <c r="X133" s="62" t="s">
        <v>32</v>
      </c>
    </row>
    <row r="134" spans="1:24" ht="45" customHeight="1">
      <c r="A134" s="10" t="s">
        <v>689</v>
      </c>
      <c r="B134" s="10" t="s">
        <v>690</v>
      </c>
      <c r="C134" s="10" t="s">
        <v>691</v>
      </c>
      <c r="D134" s="10" t="s">
        <v>692</v>
      </c>
      <c r="E134" s="10" t="s">
        <v>26</v>
      </c>
      <c r="F134" s="10" t="s">
        <v>27</v>
      </c>
      <c r="G134" s="10"/>
      <c r="H134" s="10"/>
      <c r="I134" s="10">
        <v>1192</v>
      </c>
      <c r="J134" s="10"/>
      <c r="K134" s="21"/>
      <c r="L134" s="12"/>
      <c r="M134" s="12"/>
      <c r="N134" s="10"/>
      <c r="O134" s="10"/>
      <c r="P134" s="20" t="s">
        <v>617</v>
      </c>
      <c r="Q134" s="22"/>
      <c r="R134" s="10"/>
      <c r="S134" s="61" t="s">
        <v>29</v>
      </c>
      <c r="T134" s="61" t="s">
        <v>693</v>
      </c>
      <c r="U134" s="61"/>
      <c r="V134" s="68" t="s">
        <v>694</v>
      </c>
      <c r="W134" s="61" t="s">
        <v>695</v>
      </c>
      <c r="X134" s="62" t="s">
        <v>32</v>
      </c>
    </row>
    <row r="135" spans="1:24" ht="45" customHeight="1">
      <c r="A135" s="10" t="s">
        <v>696</v>
      </c>
      <c r="B135" s="10" t="s">
        <v>697</v>
      </c>
      <c r="C135" s="10" t="s">
        <v>698</v>
      </c>
      <c r="D135" s="10" t="s">
        <v>699</v>
      </c>
      <c r="E135" s="10" t="s">
        <v>26</v>
      </c>
      <c r="F135" s="10" t="s">
        <v>27</v>
      </c>
      <c r="G135" s="10"/>
      <c r="H135" s="10"/>
      <c r="I135" s="10">
        <v>1187</v>
      </c>
      <c r="J135" s="10"/>
      <c r="K135" s="21"/>
      <c r="L135" s="12"/>
      <c r="M135" s="12"/>
      <c r="N135" s="10"/>
      <c r="O135" s="10"/>
      <c r="P135" s="20" t="s">
        <v>617</v>
      </c>
      <c r="Q135" s="22"/>
      <c r="R135" s="10"/>
      <c r="S135" s="61" t="s">
        <v>29</v>
      </c>
      <c r="T135" s="61" t="s">
        <v>693</v>
      </c>
      <c r="U135" s="61"/>
      <c r="V135" s="68" t="s">
        <v>694</v>
      </c>
      <c r="W135" s="61" t="s">
        <v>695</v>
      </c>
      <c r="X135" s="62" t="s">
        <v>32</v>
      </c>
    </row>
    <row r="136" spans="1:24" ht="45" customHeight="1">
      <c r="A136" s="18" t="s">
        <v>700</v>
      </c>
      <c r="B136" s="18" t="s">
        <v>701</v>
      </c>
      <c r="C136" s="18" t="s">
        <v>702</v>
      </c>
      <c r="D136" s="18" t="s">
        <v>703</v>
      </c>
      <c r="E136" s="18" t="s">
        <v>26</v>
      </c>
      <c r="F136" s="18" t="s">
        <v>27</v>
      </c>
      <c r="G136" s="18"/>
      <c r="H136" s="18"/>
      <c r="I136" s="18">
        <v>2271</v>
      </c>
      <c r="J136" s="18"/>
      <c r="K136" s="53"/>
      <c r="L136" s="52"/>
      <c r="M136" s="52"/>
      <c r="N136" s="18"/>
      <c r="O136" s="18"/>
      <c r="P136" s="84" t="s">
        <v>617</v>
      </c>
      <c r="Q136" s="27"/>
      <c r="R136" s="18"/>
      <c r="S136" s="64" t="s">
        <v>29</v>
      </c>
      <c r="T136" s="64" t="s">
        <v>693</v>
      </c>
      <c r="U136" s="64"/>
      <c r="V136" s="69" t="s">
        <v>694</v>
      </c>
      <c r="W136" s="61" t="s">
        <v>695</v>
      </c>
      <c r="X136" s="62" t="s">
        <v>32</v>
      </c>
    </row>
    <row r="137" spans="1:24" ht="45" customHeight="1">
      <c r="A137" s="102" t="s">
        <v>704</v>
      </c>
      <c r="B137" s="17" t="s">
        <v>705</v>
      </c>
      <c r="C137" s="17" t="s">
        <v>706</v>
      </c>
      <c r="D137" s="17" t="s">
        <v>707</v>
      </c>
      <c r="E137" s="17" t="s">
        <v>26</v>
      </c>
      <c r="F137" s="17" t="s">
        <v>27</v>
      </c>
      <c r="G137" s="17"/>
      <c r="H137" s="17"/>
      <c r="I137" s="17">
        <v>2192</v>
      </c>
      <c r="J137" s="102"/>
      <c r="K137" s="48" t="s">
        <v>708</v>
      </c>
      <c r="L137" s="112"/>
      <c r="M137" s="112"/>
      <c r="N137" s="102"/>
      <c r="O137" s="102"/>
      <c r="P137" s="83" t="s">
        <v>617</v>
      </c>
      <c r="Q137" s="102"/>
      <c r="R137" s="102"/>
      <c r="S137" s="118"/>
      <c r="T137" s="118"/>
      <c r="U137" s="118"/>
      <c r="V137" s="70" t="s">
        <v>709</v>
      </c>
      <c r="W137" s="61" t="s">
        <v>710</v>
      </c>
      <c r="X137" s="62" t="s">
        <v>32</v>
      </c>
    </row>
    <row r="138" spans="1:24" ht="45" customHeight="1">
      <c r="A138" s="32" t="s">
        <v>711</v>
      </c>
      <c r="B138" s="32" t="s">
        <v>712</v>
      </c>
      <c r="C138" s="32" t="s">
        <v>713</v>
      </c>
      <c r="D138" s="32" t="s">
        <v>714</v>
      </c>
      <c r="E138" s="32" t="s">
        <v>26</v>
      </c>
      <c r="F138" s="32" t="s">
        <v>27</v>
      </c>
      <c r="G138" s="32"/>
      <c r="H138" s="32"/>
      <c r="I138" s="93">
        <v>1713</v>
      </c>
      <c r="J138" s="10"/>
      <c r="K138" s="12"/>
      <c r="L138" s="12"/>
      <c r="M138" s="12"/>
      <c r="N138" s="10"/>
      <c r="O138" s="10"/>
      <c r="P138" s="83" t="s">
        <v>617</v>
      </c>
      <c r="Q138" s="10"/>
      <c r="R138" s="10"/>
      <c r="S138" s="61"/>
      <c r="T138" s="61"/>
      <c r="U138" s="61"/>
      <c r="V138" s="68"/>
      <c r="W138" s="66"/>
      <c r="X138" s="62" t="s">
        <v>123</v>
      </c>
    </row>
    <row r="139" spans="1:24" ht="45" customHeight="1">
      <c r="A139" s="33" t="s">
        <v>715</v>
      </c>
      <c r="B139" s="33" t="s">
        <v>712</v>
      </c>
      <c r="C139" s="33" t="s">
        <v>713</v>
      </c>
      <c r="D139" s="33" t="s">
        <v>716</v>
      </c>
      <c r="E139" s="33" t="s">
        <v>26</v>
      </c>
      <c r="F139" s="33" t="s">
        <v>27</v>
      </c>
      <c r="G139" s="33"/>
      <c r="H139" s="33"/>
      <c r="I139" s="111">
        <v>1714</v>
      </c>
      <c r="J139" s="17"/>
      <c r="K139" s="48"/>
      <c r="L139" s="48"/>
      <c r="M139" s="48"/>
      <c r="N139" s="17"/>
      <c r="O139" s="17"/>
      <c r="P139" s="83" t="s">
        <v>617</v>
      </c>
      <c r="Q139" s="17"/>
      <c r="R139" s="17"/>
      <c r="S139" s="63"/>
      <c r="T139" s="63"/>
      <c r="U139" s="63"/>
      <c r="V139" s="70"/>
      <c r="W139" s="66"/>
      <c r="X139" s="62" t="s">
        <v>123</v>
      </c>
    </row>
    <row r="140" spans="1:24" ht="45" customHeight="1">
      <c r="A140" s="32" t="s">
        <v>717</v>
      </c>
      <c r="B140" s="32" t="s">
        <v>712</v>
      </c>
      <c r="C140" s="32" t="s">
        <v>713</v>
      </c>
      <c r="D140" s="32" t="s">
        <v>718</v>
      </c>
      <c r="E140" s="32" t="s">
        <v>26</v>
      </c>
      <c r="F140" s="32" t="s">
        <v>27</v>
      </c>
      <c r="G140" s="32"/>
      <c r="H140" s="32"/>
      <c r="I140" s="93">
        <v>1715</v>
      </c>
      <c r="J140" s="10"/>
      <c r="K140" s="12"/>
      <c r="L140" s="12"/>
      <c r="M140" s="12"/>
      <c r="N140" s="10"/>
      <c r="O140" s="10"/>
      <c r="P140" s="83" t="s">
        <v>617</v>
      </c>
      <c r="Q140" s="10"/>
      <c r="R140" s="10"/>
      <c r="S140" s="61"/>
      <c r="T140" s="61"/>
      <c r="U140" s="61"/>
      <c r="V140" s="68"/>
      <c r="W140" s="66"/>
      <c r="X140" s="62" t="s">
        <v>123</v>
      </c>
    </row>
    <row r="141" spans="1:24" ht="45" customHeight="1">
      <c r="A141" s="18" t="s">
        <v>719</v>
      </c>
      <c r="B141" s="18" t="s">
        <v>720</v>
      </c>
      <c r="C141" s="18" t="s">
        <v>721</v>
      </c>
      <c r="D141" s="18" t="s">
        <v>722</v>
      </c>
      <c r="E141" s="18" t="s">
        <v>26</v>
      </c>
      <c r="F141" s="18" t="s">
        <v>27</v>
      </c>
      <c r="G141" s="18"/>
      <c r="H141" s="18"/>
      <c r="I141" s="92">
        <v>2519</v>
      </c>
      <c r="J141" s="18"/>
      <c r="K141" s="52"/>
      <c r="L141" s="52"/>
      <c r="M141" s="52"/>
      <c r="N141" s="18"/>
      <c r="O141" s="18"/>
      <c r="P141" s="83" t="s">
        <v>617</v>
      </c>
      <c r="Q141" s="18"/>
      <c r="R141" s="18"/>
      <c r="S141" s="64"/>
      <c r="T141" s="64"/>
      <c r="U141" s="64"/>
      <c r="V141" s="68" t="s">
        <v>723</v>
      </c>
      <c r="W141" s="61" t="s">
        <v>724</v>
      </c>
      <c r="X141" s="62" t="s">
        <v>123</v>
      </c>
    </row>
    <row r="142" spans="1:24" ht="45" customHeight="1">
      <c r="A142" s="10" t="s">
        <v>725</v>
      </c>
      <c r="B142" s="10" t="s">
        <v>726</v>
      </c>
      <c r="C142" s="10" t="s">
        <v>727</v>
      </c>
      <c r="D142" s="10" t="s">
        <v>728</v>
      </c>
      <c r="E142" s="10" t="s">
        <v>26</v>
      </c>
      <c r="F142" s="10" t="s">
        <v>27</v>
      </c>
      <c r="G142" s="10"/>
      <c r="H142" s="10"/>
      <c r="I142" s="86">
        <v>2518</v>
      </c>
      <c r="J142" s="10"/>
      <c r="K142" s="12"/>
      <c r="L142" s="12"/>
      <c r="M142" s="12"/>
      <c r="N142" s="10"/>
      <c r="O142" s="10"/>
      <c r="P142" s="83" t="s">
        <v>617</v>
      </c>
      <c r="Q142" s="10"/>
      <c r="R142" s="10"/>
      <c r="S142" s="61"/>
      <c r="T142" s="61"/>
      <c r="U142" s="61"/>
      <c r="V142" s="68" t="s">
        <v>723</v>
      </c>
      <c r="W142" s="61" t="s">
        <v>724</v>
      </c>
      <c r="X142" s="62" t="s">
        <v>123</v>
      </c>
    </row>
    <row r="143" spans="1:24" ht="45" customHeight="1">
      <c r="A143" s="17" t="s">
        <v>729</v>
      </c>
      <c r="B143" s="17" t="s">
        <v>730</v>
      </c>
      <c r="C143" s="17" t="s">
        <v>731</v>
      </c>
      <c r="D143" s="17" t="s">
        <v>732</v>
      </c>
      <c r="E143" s="17" t="s">
        <v>26</v>
      </c>
      <c r="F143" s="17" t="s">
        <v>27</v>
      </c>
      <c r="G143" s="17"/>
      <c r="H143" s="17"/>
      <c r="I143" s="108">
        <v>1143</v>
      </c>
      <c r="J143" s="17"/>
      <c r="K143" s="48"/>
      <c r="L143" s="48"/>
      <c r="M143" s="48"/>
      <c r="N143" s="17"/>
      <c r="O143" s="17"/>
      <c r="P143" s="83" t="s">
        <v>617</v>
      </c>
      <c r="Q143" s="80"/>
      <c r="R143" s="17"/>
      <c r="S143" s="63" t="s">
        <v>29</v>
      </c>
      <c r="T143" s="63" t="s">
        <v>733</v>
      </c>
      <c r="U143" s="63"/>
      <c r="V143" s="70" t="s">
        <v>734</v>
      </c>
      <c r="W143" s="61" t="s">
        <v>735</v>
      </c>
      <c r="X143" s="62" t="s">
        <v>123</v>
      </c>
    </row>
    <row r="144" spans="1:24" ht="45" customHeight="1">
      <c r="A144" s="10" t="s">
        <v>736</v>
      </c>
      <c r="B144" s="10" t="s">
        <v>737</v>
      </c>
      <c r="C144" s="10" t="s">
        <v>738</v>
      </c>
      <c r="D144" s="10" t="s">
        <v>739</v>
      </c>
      <c r="E144" s="10" t="s">
        <v>26</v>
      </c>
      <c r="F144" s="10" t="s">
        <v>27</v>
      </c>
      <c r="G144" s="10"/>
      <c r="H144" s="10"/>
      <c r="I144" s="86">
        <v>1653</v>
      </c>
      <c r="J144" s="10"/>
      <c r="K144" s="12"/>
      <c r="L144" s="12"/>
      <c r="M144" s="12"/>
      <c r="N144" s="10"/>
      <c r="O144" s="10"/>
      <c r="P144" s="83" t="s">
        <v>617</v>
      </c>
      <c r="Q144" s="22"/>
      <c r="R144" s="10"/>
      <c r="S144" s="61" t="s">
        <v>625</v>
      </c>
      <c r="T144" s="61"/>
      <c r="U144" s="61"/>
      <c r="V144" s="68" t="s">
        <v>740</v>
      </c>
      <c r="W144" s="61" t="s">
        <v>741</v>
      </c>
      <c r="X144" s="62" t="s">
        <v>123</v>
      </c>
    </row>
    <row r="145" spans="1:25" ht="45" customHeight="1">
      <c r="A145" s="17" t="s">
        <v>742</v>
      </c>
      <c r="B145" s="17" t="s">
        <v>743</v>
      </c>
      <c r="C145" s="17" t="s">
        <v>744</v>
      </c>
      <c r="D145" s="17" t="s">
        <v>745</v>
      </c>
      <c r="E145" s="17" t="s">
        <v>26</v>
      </c>
      <c r="F145" s="17" t="s">
        <v>27</v>
      </c>
      <c r="G145" s="17"/>
      <c r="H145" s="17"/>
      <c r="I145" s="108">
        <v>1652</v>
      </c>
      <c r="J145" s="17"/>
      <c r="K145" s="48"/>
      <c r="L145" s="48"/>
      <c r="M145" s="48"/>
      <c r="N145" s="17"/>
      <c r="O145" s="17"/>
      <c r="P145" s="83" t="s">
        <v>617</v>
      </c>
      <c r="Q145" s="80"/>
      <c r="R145" s="17"/>
      <c r="S145" s="63"/>
      <c r="T145" s="63"/>
      <c r="U145" s="63"/>
      <c r="V145" s="70" t="s">
        <v>740</v>
      </c>
      <c r="W145" s="61"/>
      <c r="X145" s="62" t="s">
        <v>123</v>
      </c>
    </row>
    <row r="146" spans="1:25" ht="45" customHeight="1">
      <c r="A146" s="10"/>
      <c r="B146" s="10"/>
      <c r="C146" s="10"/>
      <c r="D146" s="10" t="s">
        <v>746</v>
      </c>
      <c r="E146" s="10"/>
      <c r="F146" s="10"/>
      <c r="G146" s="17"/>
      <c r="H146" s="17"/>
      <c r="I146" s="108">
        <v>1186</v>
      </c>
      <c r="J146" s="17"/>
      <c r="K146" s="81" t="s">
        <v>747</v>
      </c>
      <c r="L146" s="48"/>
      <c r="M146" s="48"/>
      <c r="N146" s="17"/>
      <c r="O146" s="17"/>
      <c r="P146" s="82" t="s">
        <v>748</v>
      </c>
      <c r="Q146" s="82" t="s">
        <v>749</v>
      </c>
      <c r="R146" s="17"/>
      <c r="S146" s="63"/>
      <c r="T146" s="63"/>
      <c r="U146" s="63"/>
      <c r="V146" s="70"/>
      <c r="W146" s="61"/>
      <c r="X146" s="62" t="s">
        <v>32</v>
      </c>
      <c r="Y146" s="41" t="s">
        <v>1752</v>
      </c>
    </row>
    <row r="147" spans="1:25" ht="45" customHeight="1">
      <c r="A147" s="47"/>
      <c r="B147" s="105"/>
      <c r="C147" s="105"/>
      <c r="D147" s="105" t="s">
        <v>745</v>
      </c>
      <c r="E147" s="105"/>
      <c r="F147" s="106"/>
      <c r="G147" s="47"/>
      <c r="H147" s="47"/>
      <c r="I147" s="86">
        <v>1651</v>
      </c>
      <c r="J147" s="17"/>
      <c r="K147" s="48" t="s">
        <v>750</v>
      </c>
      <c r="L147" s="48"/>
      <c r="M147" s="48"/>
      <c r="N147" s="17"/>
      <c r="O147" s="17"/>
      <c r="P147" s="25" t="s">
        <v>751</v>
      </c>
      <c r="Q147" s="25" t="s">
        <v>752</v>
      </c>
      <c r="R147" s="17"/>
      <c r="S147" s="63"/>
      <c r="T147" s="63"/>
      <c r="U147" s="63"/>
      <c r="V147" s="70"/>
      <c r="W147" s="61"/>
      <c r="X147" s="62"/>
      <c r="Y147" s="41" t="s">
        <v>1752</v>
      </c>
    </row>
    <row r="148" spans="1:25" ht="45" customHeight="1">
      <c r="A148" s="33"/>
      <c r="B148" s="104"/>
      <c r="C148" s="104"/>
      <c r="D148" s="104" t="s">
        <v>753</v>
      </c>
      <c r="E148" s="104"/>
      <c r="F148" s="104"/>
      <c r="G148" s="104"/>
      <c r="H148" s="104"/>
      <c r="I148" s="109">
        <v>1593</v>
      </c>
      <c r="J148" s="17"/>
      <c r="K148" s="48"/>
      <c r="L148" s="48"/>
      <c r="M148" s="48"/>
      <c r="N148" s="17"/>
      <c r="O148" s="113"/>
      <c r="P148" s="25" t="s">
        <v>754</v>
      </c>
      <c r="Q148" s="116"/>
      <c r="R148" s="17"/>
      <c r="S148" s="63"/>
      <c r="T148" s="63"/>
      <c r="U148" s="63"/>
      <c r="V148" s="70"/>
      <c r="W148" s="66"/>
      <c r="X148" s="62"/>
      <c r="Y148" s="41" t="s">
        <v>1752</v>
      </c>
    </row>
    <row r="149" spans="1:25" ht="45" customHeight="1">
      <c r="A149" s="32"/>
      <c r="B149" s="32"/>
      <c r="C149" s="32"/>
      <c r="D149" s="32" t="s">
        <v>755</v>
      </c>
      <c r="E149" s="32"/>
      <c r="F149" s="32"/>
      <c r="G149" s="32"/>
      <c r="H149" s="32"/>
      <c r="I149" s="93">
        <v>1712</v>
      </c>
      <c r="J149" s="10"/>
      <c r="K149" s="12"/>
      <c r="L149" s="12"/>
      <c r="M149" s="12"/>
      <c r="N149" s="10"/>
      <c r="O149" s="10"/>
      <c r="P149" s="24" t="s">
        <v>756</v>
      </c>
      <c r="Q149" s="10"/>
      <c r="R149" s="10"/>
      <c r="S149" s="61"/>
      <c r="T149" s="61"/>
      <c r="U149" s="61"/>
      <c r="V149" s="68"/>
      <c r="W149" s="66"/>
      <c r="X149" s="62"/>
      <c r="Y149" s="41" t="s">
        <v>1752</v>
      </c>
    </row>
    <row r="150" spans="1:25" ht="45" customHeight="1">
      <c r="A150" s="10" t="s">
        <v>757</v>
      </c>
      <c r="B150" s="10" t="s">
        <v>757</v>
      </c>
      <c r="C150" s="10" t="s">
        <v>757</v>
      </c>
      <c r="D150" s="10" t="s">
        <v>758</v>
      </c>
      <c r="E150" s="10" t="s">
        <v>757</v>
      </c>
      <c r="F150" s="10" t="s">
        <v>757</v>
      </c>
      <c r="G150" s="10" t="s">
        <v>757</v>
      </c>
      <c r="H150" s="10" t="s">
        <v>757</v>
      </c>
      <c r="I150" s="86">
        <v>1111</v>
      </c>
      <c r="J150" s="10"/>
      <c r="K150" s="12" t="s">
        <v>759</v>
      </c>
      <c r="L150" s="12"/>
      <c r="M150" s="12"/>
      <c r="N150" s="10"/>
      <c r="O150" s="10"/>
      <c r="P150" s="16" t="s">
        <v>760</v>
      </c>
      <c r="Q150" s="10"/>
      <c r="R150" s="10"/>
      <c r="S150" s="61"/>
      <c r="T150" s="61"/>
      <c r="U150" s="61"/>
      <c r="V150" s="68" t="s">
        <v>633</v>
      </c>
      <c r="W150" s="61" t="s">
        <v>633</v>
      </c>
      <c r="X150" s="62" t="s">
        <v>32</v>
      </c>
      <c r="Y150" s="41" t="s">
        <v>1752</v>
      </c>
    </row>
    <row r="151" spans="1:25" ht="45" customHeight="1">
      <c r="A151" s="10"/>
      <c r="B151" s="10"/>
      <c r="C151" s="10"/>
      <c r="D151" s="10" t="s">
        <v>732</v>
      </c>
      <c r="E151" s="10"/>
      <c r="F151" s="10"/>
      <c r="G151" s="10"/>
      <c r="H151" s="10"/>
      <c r="I151" s="86">
        <v>1142</v>
      </c>
      <c r="J151" s="10"/>
      <c r="K151" s="12"/>
      <c r="L151" s="12"/>
      <c r="M151" s="12"/>
      <c r="N151" s="10"/>
      <c r="O151" s="10"/>
      <c r="P151" s="24" t="s">
        <v>761</v>
      </c>
      <c r="Q151" s="24" t="s">
        <v>752</v>
      </c>
      <c r="R151" s="10"/>
      <c r="S151" s="61"/>
      <c r="T151" s="61"/>
      <c r="U151" s="61"/>
      <c r="V151" s="68"/>
      <c r="W151" s="61"/>
      <c r="X151" s="62"/>
      <c r="Y151" s="41" t="s">
        <v>1752</v>
      </c>
    </row>
    <row r="152" spans="1:25" ht="45" customHeight="1">
      <c r="A152" s="10"/>
      <c r="B152" s="10"/>
      <c r="C152" s="10"/>
      <c r="D152" s="10" t="s">
        <v>616</v>
      </c>
      <c r="E152" s="10"/>
      <c r="F152" s="10"/>
      <c r="G152" s="10"/>
      <c r="H152" s="10"/>
      <c r="I152" s="86">
        <v>2065</v>
      </c>
      <c r="J152" s="10"/>
      <c r="K152" s="12"/>
      <c r="L152" s="12"/>
      <c r="M152" s="12"/>
      <c r="N152" s="10"/>
      <c r="O152" s="10"/>
      <c r="P152" s="13" t="s">
        <v>762</v>
      </c>
      <c r="Q152" s="10"/>
      <c r="R152" s="10"/>
      <c r="S152" s="61"/>
      <c r="T152" s="61"/>
      <c r="U152" s="61"/>
      <c r="V152" s="68"/>
      <c r="W152" s="61"/>
      <c r="X152" s="62"/>
      <c r="Y152" s="41" t="s">
        <v>1752</v>
      </c>
    </row>
    <row r="153" spans="1:25" ht="45" customHeight="1">
      <c r="A153" s="10"/>
      <c r="B153" s="10"/>
      <c r="C153" s="10"/>
      <c r="D153" s="10" t="s">
        <v>763</v>
      </c>
      <c r="E153" s="10"/>
      <c r="F153" s="10"/>
      <c r="G153" s="10"/>
      <c r="H153" s="10"/>
      <c r="I153" s="86">
        <v>2191</v>
      </c>
      <c r="J153" s="10"/>
      <c r="K153" s="12" t="s">
        <v>764</v>
      </c>
      <c r="L153" s="12"/>
      <c r="M153" s="12"/>
      <c r="N153" s="10"/>
      <c r="O153" s="10"/>
      <c r="P153" s="13" t="s">
        <v>765</v>
      </c>
      <c r="Q153" s="10"/>
      <c r="R153" s="10"/>
      <c r="S153" s="61"/>
      <c r="T153" s="61"/>
      <c r="U153" s="61"/>
      <c r="V153" s="68"/>
      <c r="W153" s="61"/>
      <c r="X153" s="62" t="s">
        <v>32</v>
      </c>
      <c r="Y153" s="41" t="s">
        <v>1752</v>
      </c>
    </row>
    <row r="154" spans="1:25" ht="45" customHeight="1">
      <c r="A154" s="10"/>
      <c r="B154" s="10"/>
      <c r="C154" s="10"/>
      <c r="D154" s="10" t="s">
        <v>766</v>
      </c>
      <c r="E154" s="10"/>
      <c r="F154" s="10"/>
      <c r="G154" s="10"/>
      <c r="H154" s="10"/>
      <c r="I154" s="86">
        <v>2549</v>
      </c>
      <c r="J154" s="10"/>
      <c r="K154" s="12"/>
      <c r="L154" s="12"/>
      <c r="M154" s="12"/>
      <c r="N154" s="10"/>
      <c r="O154" s="10"/>
      <c r="P154" s="24" t="s">
        <v>767</v>
      </c>
      <c r="Q154" s="10"/>
      <c r="R154" s="10"/>
      <c r="S154" s="61"/>
      <c r="T154" s="61"/>
      <c r="U154" s="67"/>
      <c r="V154" s="68"/>
      <c r="W154" s="61"/>
      <c r="X154" s="62" t="s">
        <v>123</v>
      </c>
      <c r="Y154" s="41" t="s">
        <v>1752</v>
      </c>
    </row>
    <row r="155" spans="1:25" ht="45" customHeight="1">
      <c r="A155" s="10" t="s">
        <v>757</v>
      </c>
      <c r="B155" s="10" t="s">
        <v>757</v>
      </c>
      <c r="C155" s="10" t="s">
        <v>757</v>
      </c>
      <c r="D155" s="10" t="s">
        <v>768</v>
      </c>
      <c r="E155" s="10" t="s">
        <v>26</v>
      </c>
      <c r="F155" s="10" t="s">
        <v>757</v>
      </c>
      <c r="G155" s="10"/>
      <c r="H155" s="10"/>
      <c r="I155" s="86">
        <v>2561</v>
      </c>
      <c r="J155" s="10"/>
      <c r="K155" s="12"/>
      <c r="L155" s="12"/>
      <c r="M155" s="12"/>
      <c r="N155" s="10"/>
      <c r="O155" s="10"/>
      <c r="P155" s="24" t="s">
        <v>769</v>
      </c>
      <c r="Q155" s="10"/>
      <c r="R155" s="10"/>
      <c r="S155" s="61"/>
      <c r="T155" s="61"/>
      <c r="U155" s="67"/>
      <c r="V155" s="68"/>
      <c r="W155" s="61"/>
      <c r="X155" s="62" t="s">
        <v>123</v>
      </c>
      <c r="Y155" s="41" t="s">
        <v>1752</v>
      </c>
    </row>
    <row r="156" spans="1:25" ht="45" customHeight="1">
      <c r="A156" s="10" t="s">
        <v>757</v>
      </c>
      <c r="B156" s="10"/>
      <c r="C156" s="10" t="s">
        <v>41</v>
      </c>
      <c r="D156" s="10" t="s">
        <v>770</v>
      </c>
      <c r="E156" s="10"/>
      <c r="F156" s="10"/>
      <c r="G156" s="10"/>
      <c r="H156" s="10"/>
      <c r="I156" s="86">
        <v>2597</v>
      </c>
      <c r="J156" s="10"/>
      <c r="K156" s="12"/>
      <c r="L156" s="12"/>
      <c r="M156" s="12"/>
      <c r="N156" s="10"/>
      <c r="O156" s="10"/>
      <c r="P156" s="13" t="s">
        <v>771</v>
      </c>
      <c r="Q156" s="10"/>
      <c r="R156" s="10"/>
      <c r="S156" s="61"/>
      <c r="T156" s="61"/>
      <c r="U156" s="61"/>
      <c r="V156" s="61"/>
      <c r="W156" s="64"/>
      <c r="X156" s="62" t="s">
        <v>32</v>
      </c>
      <c r="Y156" s="41" t="s">
        <v>1752</v>
      </c>
    </row>
    <row r="157" spans="1:25" ht="45" customHeight="1">
      <c r="A157" s="47" t="s">
        <v>772</v>
      </c>
      <c r="B157" s="47" t="s">
        <v>773</v>
      </c>
      <c r="C157" s="47" t="s">
        <v>774</v>
      </c>
      <c r="D157" s="47" t="s">
        <v>775</v>
      </c>
      <c r="E157" s="47" t="s">
        <v>26</v>
      </c>
      <c r="F157" s="47" t="s">
        <v>27</v>
      </c>
      <c r="G157" s="47"/>
      <c r="H157" s="47" t="s">
        <v>776</v>
      </c>
      <c r="I157" s="86"/>
      <c r="J157" s="10"/>
      <c r="K157" s="12" t="s">
        <v>777</v>
      </c>
      <c r="L157" s="12"/>
      <c r="M157" s="12"/>
      <c r="N157" s="10"/>
      <c r="O157" s="10"/>
      <c r="P157" s="24" t="s">
        <v>778</v>
      </c>
      <c r="Q157" s="24" t="s">
        <v>752</v>
      </c>
      <c r="R157" s="86"/>
      <c r="S157" s="61"/>
      <c r="T157" s="61"/>
      <c r="U157" s="61"/>
      <c r="V157" s="61"/>
      <c r="W157" s="61"/>
      <c r="X157" s="62" t="s">
        <v>123</v>
      </c>
      <c r="Y157" s="41" t="s">
        <v>1752</v>
      </c>
    </row>
    <row r="158" spans="1:25" ht="45" customHeight="1">
      <c r="A158" s="10" t="s">
        <v>779</v>
      </c>
      <c r="B158" s="10" t="s">
        <v>780</v>
      </c>
      <c r="C158" s="10" t="s">
        <v>781</v>
      </c>
      <c r="D158" s="10" t="s">
        <v>782</v>
      </c>
      <c r="E158" s="10" t="s">
        <v>26</v>
      </c>
      <c r="F158" s="10" t="s">
        <v>27</v>
      </c>
      <c r="G158" s="10">
        <v>10928</v>
      </c>
      <c r="H158" s="10"/>
      <c r="I158" s="10"/>
      <c r="J158" s="10"/>
      <c r="K158" s="12"/>
      <c r="L158" s="12"/>
      <c r="M158" s="12"/>
      <c r="N158" s="10"/>
      <c r="O158" s="10"/>
      <c r="P158" s="24" t="s">
        <v>783</v>
      </c>
      <c r="Q158" s="24" t="s">
        <v>752</v>
      </c>
      <c r="R158" s="86"/>
      <c r="S158" s="61"/>
      <c r="T158" s="61"/>
      <c r="U158" s="61"/>
      <c r="V158" s="61" t="s">
        <v>784</v>
      </c>
      <c r="W158" s="61"/>
      <c r="X158" s="62" t="s">
        <v>123</v>
      </c>
      <c r="Y158" s="123" t="s">
        <v>1695</v>
      </c>
    </row>
    <row r="159" spans="1:25" ht="45" customHeight="1">
      <c r="A159" s="10" t="s">
        <v>785</v>
      </c>
      <c r="B159" s="10" t="s">
        <v>786</v>
      </c>
      <c r="C159" s="10" t="s">
        <v>787</v>
      </c>
      <c r="D159" s="10" t="s">
        <v>788</v>
      </c>
      <c r="E159" s="10" t="s">
        <v>26</v>
      </c>
      <c r="F159" s="10" t="s">
        <v>27</v>
      </c>
      <c r="G159" s="10">
        <v>13712</v>
      </c>
      <c r="H159" s="10"/>
      <c r="I159" s="10"/>
      <c r="J159" s="10"/>
      <c r="K159" s="12"/>
      <c r="L159" s="12"/>
      <c r="M159" s="12"/>
      <c r="N159" s="10"/>
      <c r="O159" s="10"/>
      <c r="P159" s="24" t="s">
        <v>789</v>
      </c>
      <c r="Q159" s="24" t="s">
        <v>749</v>
      </c>
      <c r="R159" s="86"/>
      <c r="S159" s="61"/>
      <c r="T159" s="61"/>
      <c r="U159" s="61"/>
      <c r="V159" s="61" t="s">
        <v>790</v>
      </c>
      <c r="W159" s="61"/>
      <c r="X159" s="62" t="s">
        <v>123</v>
      </c>
      <c r="Y159" s="123" t="s">
        <v>1696</v>
      </c>
    </row>
    <row r="160" spans="1:25" ht="45" customHeight="1">
      <c r="A160" s="22" t="s">
        <v>791</v>
      </c>
      <c r="B160" s="22" t="s">
        <v>792</v>
      </c>
      <c r="C160" s="22" t="s">
        <v>793</v>
      </c>
      <c r="D160" s="22" t="s">
        <v>794</v>
      </c>
      <c r="E160" s="22" t="s">
        <v>26</v>
      </c>
      <c r="F160" s="22" t="s">
        <v>27</v>
      </c>
      <c r="G160" s="22">
        <v>13747</v>
      </c>
      <c r="H160" s="22"/>
      <c r="I160" s="22"/>
      <c r="J160" s="22"/>
      <c r="K160" s="21"/>
      <c r="L160" s="21"/>
      <c r="M160" s="21"/>
      <c r="N160" s="22"/>
      <c r="O160" s="22"/>
      <c r="P160" s="24" t="s">
        <v>795</v>
      </c>
      <c r="Q160" s="24" t="s">
        <v>749</v>
      </c>
      <c r="R160" s="86"/>
      <c r="S160" s="61" t="s">
        <v>670</v>
      </c>
      <c r="T160" s="61"/>
      <c r="U160" s="61"/>
      <c r="V160" s="61" t="s">
        <v>796</v>
      </c>
      <c r="W160" s="61" t="s">
        <v>797</v>
      </c>
      <c r="X160" s="62" t="s">
        <v>123</v>
      </c>
      <c r="Y160" s="123" t="s">
        <v>1697</v>
      </c>
    </row>
    <row r="161" spans="1:36" ht="45" customHeight="1">
      <c r="A161" s="10" t="s">
        <v>798</v>
      </c>
      <c r="B161" s="10" t="s">
        <v>799</v>
      </c>
      <c r="C161" s="10" t="s">
        <v>800</v>
      </c>
      <c r="D161" s="10" t="s">
        <v>801</v>
      </c>
      <c r="E161" s="10" t="s">
        <v>26</v>
      </c>
      <c r="F161" s="10" t="s">
        <v>27</v>
      </c>
      <c r="G161" s="10"/>
      <c r="H161" s="10"/>
      <c r="I161" s="10">
        <v>2496</v>
      </c>
      <c r="J161" s="10"/>
      <c r="K161" s="12"/>
      <c r="L161" s="12"/>
      <c r="M161" s="12"/>
      <c r="N161" s="10"/>
      <c r="O161" s="10"/>
      <c r="P161" s="13" t="s">
        <v>802</v>
      </c>
      <c r="Q161" s="13" t="s">
        <v>749</v>
      </c>
      <c r="R161" s="86"/>
      <c r="S161" s="61" t="s">
        <v>625</v>
      </c>
      <c r="T161" s="61" t="s">
        <v>803</v>
      </c>
      <c r="U161" s="61"/>
      <c r="V161" s="61" t="s">
        <v>804</v>
      </c>
      <c r="W161" s="61" t="s">
        <v>805</v>
      </c>
      <c r="X161" s="62" t="s">
        <v>32</v>
      </c>
      <c r="Y161" s="123" t="s">
        <v>1698</v>
      </c>
    </row>
    <row r="162" spans="1:36" ht="45" customHeight="1">
      <c r="A162" s="29" t="s">
        <v>806</v>
      </c>
      <c r="B162" s="29" t="s">
        <v>188</v>
      </c>
      <c r="C162" s="29" t="s">
        <v>189</v>
      </c>
      <c r="D162" s="29" t="s">
        <v>807</v>
      </c>
      <c r="E162" s="29" t="s">
        <v>26</v>
      </c>
      <c r="F162" s="29" t="s">
        <v>27</v>
      </c>
      <c r="G162" s="29"/>
      <c r="H162" s="29"/>
      <c r="I162" s="29">
        <v>1409</v>
      </c>
      <c r="J162" s="22"/>
      <c r="K162" s="21"/>
      <c r="L162" s="21"/>
      <c r="M162" s="21"/>
      <c r="N162" s="22"/>
      <c r="O162" s="22"/>
      <c r="P162" s="24" t="s">
        <v>808</v>
      </c>
      <c r="Q162" s="26" t="s">
        <v>752</v>
      </c>
      <c r="R162" s="86"/>
      <c r="S162" s="61" t="s">
        <v>809</v>
      </c>
      <c r="T162" s="61"/>
      <c r="U162" s="61"/>
      <c r="V162" s="61" t="s">
        <v>810</v>
      </c>
      <c r="W162" s="61" t="s">
        <v>811</v>
      </c>
      <c r="X162" s="62" t="s">
        <v>123</v>
      </c>
      <c r="Y162" s="123" t="s">
        <v>1699</v>
      </c>
    </row>
    <row r="163" spans="1:36" ht="45" customHeight="1">
      <c r="A163" s="32" t="s">
        <v>812</v>
      </c>
      <c r="B163" s="32" t="s">
        <v>813</v>
      </c>
      <c r="C163" s="32" t="s">
        <v>814</v>
      </c>
      <c r="D163" s="32" t="s">
        <v>815</v>
      </c>
      <c r="E163" s="32" t="s">
        <v>26</v>
      </c>
      <c r="F163" s="32" t="s">
        <v>27</v>
      </c>
      <c r="G163" s="32"/>
      <c r="H163" s="32"/>
      <c r="I163" s="32">
        <v>1911</v>
      </c>
      <c r="J163" s="10"/>
      <c r="K163" s="12"/>
      <c r="L163" s="12"/>
      <c r="M163" s="12"/>
      <c r="N163" s="10"/>
      <c r="O163" s="10"/>
      <c r="P163" s="24" t="s">
        <v>816</v>
      </c>
      <c r="Q163" s="10"/>
      <c r="R163" s="86"/>
      <c r="S163" s="61"/>
      <c r="T163" s="61"/>
      <c r="U163" s="61"/>
      <c r="V163" s="61"/>
      <c r="W163" s="66"/>
      <c r="X163" s="62" t="s">
        <v>123</v>
      </c>
      <c r="Y163" s="123" t="s">
        <v>1700</v>
      </c>
    </row>
    <row r="164" spans="1:36" ht="45" customHeight="1">
      <c r="A164" s="32" t="s">
        <v>817</v>
      </c>
      <c r="B164" s="32" t="s">
        <v>818</v>
      </c>
      <c r="C164" s="32" t="s">
        <v>819</v>
      </c>
      <c r="D164" s="32" t="s">
        <v>820</v>
      </c>
      <c r="E164" s="32" t="s">
        <v>26</v>
      </c>
      <c r="F164" s="32" t="s">
        <v>613</v>
      </c>
      <c r="G164" s="32"/>
      <c r="H164" s="32" t="s">
        <v>821</v>
      </c>
      <c r="I164" s="32"/>
      <c r="J164" s="10"/>
      <c r="K164" s="12"/>
      <c r="L164" s="12"/>
      <c r="M164" s="12"/>
      <c r="N164" s="10"/>
      <c r="O164" s="10"/>
      <c r="P164" s="24" t="s">
        <v>816</v>
      </c>
      <c r="Q164" s="10"/>
      <c r="R164" s="86"/>
      <c r="S164" s="61"/>
      <c r="T164" s="61"/>
      <c r="U164" s="61"/>
      <c r="V164" s="61"/>
      <c r="W164" s="66"/>
      <c r="X164" s="62" t="s">
        <v>123</v>
      </c>
      <c r="Y164" s="123" t="s">
        <v>1700</v>
      </c>
    </row>
    <row r="165" spans="1:36" ht="45" customHeight="1">
      <c r="A165" s="32" t="s">
        <v>822</v>
      </c>
      <c r="B165" s="32" t="s">
        <v>823</v>
      </c>
      <c r="C165" s="32" t="s">
        <v>824</v>
      </c>
      <c r="D165" s="32" t="s">
        <v>825</v>
      </c>
      <c r="E165" s="32" t="s">
        <v>26</v>
      </c>
      <c r="F165" s="32" t="s">
        <v>27</v>
      </c>
      <c r="G165" s="32"/>
      <c r="H165" s="32"/>
      <c r="I165" s="32">
        <v>1912</v>
      </c>
      <c r="J165" s="10"/>
      <c r="K165" s="12"/>
      <c r="L165" s="12"/>
      <c r="M165" s="12"/>
      <c r="N165" s="10"/>
      <c r="O165" s="10"/>
      <c r="P165" s="24" t="s">
        <v>826</v>
      </c>
      <c r="Q165" s="10"/>
      <c r="R165" s="86"/>
      <c r="S165" s="61"/>
      <c r="T165" s="61"/>
      <c r="U165" s="61"/>
      <c r="V165" s="61"/>
      <c r="W165" s="66"/>
      <c r="X165" s="62" t="s">
        <v>123</v>
      </c>
      <c r="Y165" s="123" t="s">
        <v>1701</v>
      </c>
    </row>
    <row r="166" spans="1:36" ht="45" customHeight="1">
      <c r="A166" s="32" t="s">
        <v>827</v>
      </c>
      <c r="B166" s="32" t="s">
        <v>828</v>
      </c>
      <c r="C166" s="32" t="s">
        <v>829</v>
      </c>
      <c r="D166" s="32" t="s">
        <v>830</v>
      </c>
      <c r="E166" s="32" t="s">
        <v>26</v>
      </c>
      <c r="F166" s="32" t="s">
        <v>27</v>
      </c>
      <c r="G166" s="32"/>
      <c r="H166" s="32" t="s">
        <v>831</v>
      </c>
      <c r="I166" s="32"/>
      <c r="J166" s="10"/>
      <c r="K166" s="12"/>
      <c r="L166" s="12"/>
      <c r="M166" s="12"/>
      <c r="N166" s="10"/>
      <c r="O166" s="10"/>
      <c r="P166" s="24" t="s">
        <v>826</v>
      </c>
      <c r="Q166" s="10"/>
      <c r="R166" s="86"/>
      <c r="S166" s="61"/>
      <c r="T166" s="61"/>
      <c r="U166" s="61"/>
      <c r="V166" s="61"/>
      <c r="W166" s="66"/>
      <c r="X166" s="62" t="s">
        <v>123</v>
      </c>
      <c r="Y166" s="123" t="s">
        <v>1701</v>
      </c>
    </row>
    <row r="167" spans="1:36" ht="45" customHeight="1">
      <c r="A167" s="32" t="s">
        <v>832</v>
      </c>
      <c r="B167" s="32" t="s">
        <v>833</v>
      </c>
      <c r="C167" s="32" t="s">
        <v>834</v>
      </c>
      <c r="D167" s="32" t="s">
        <v>835</v>
      </c>
      <c r="E167" s="32" t="s">
        <v>26</v>
      </c>
      <c r="F167" s="32" t="s">
        <v>27</v>
      </c>
      <c r="G167" s="32"/>
      <c r="H167" s="32"/>
      <c r="I167" s="32">
        <v>1925</v>
      </c>
      <c r="J167" s="10"/>
      <c r="K167" s="12"/>
      <c r="L167" s="12"/>
      <c r="M167" s="12"/>
      <c r="N167" s="10"/>
      <c r="O167" s="10"/>
      <c r="P167" s="24" t="s">
        <v>836</v>
      </c>
      <c r="Q167" s="24" t="s">
        <v>752</v>
      </c>
      <c r="R167" s="86"/>
      <c r="S167" s="61"/>
      <c r="T167" s="61"/>
      <c r="U167" s="61"/>
      <c r="V167" s="61"/>
      <c r="W167" s="66"/>
      <c r="X167" s="62" t="s">
        <v>123</v>
      </c>
      <c r="Y167" s="123" t="s">
        <v>1702</v>
      </c>
    </row>
    <row r="168" spans="1:36" ht="45" customHeight="1">
      <c r="A168" s="32" t="s">
        <v>837</v>
      </c>
      <c r="B168" s="32" t="s">
        <v>838</v>
      </c>
      <c r="C168" s="32" t="s">
        <v>839</v>
      </c>
      <c r="D168" s="32" t="s">
        <v>840</v>
      </c>
      <c r="E168" s="32" t="s">
        <v>26</v>
      </c>
      <c r="F168" s="32" t="s">
        <v>27</v>
      </c>
      <c r="G168" s="32"/>
      <c r="H168" s="32"/>
      <c r="I168" s="32">
        <v>1931</v>
      </c>
      <c r="J168" s="10"/>
      <c r="K168" s="12"/>
      <c r="L168" s="12"/>
      <c r="M168" s="12"/>
      <c r="N168" s="10"/>
      <c r="O168" s="10"/>
      <c r="P168" s="24" t="s">
        <v>841</v>
      </c>
      <c r="Q168" s="10"/>
      <c r="R168" s="86"/>
      <c r="S168" s="61"/>
      <c r="T168" s="61"/>
      <c r="U168" s="61"/>
      <c r="V168" s="61"/>
      <c r="W168" s="66"/>
      <c r="X168" s="62" t="s">
        <v>123</v>
      </c>
      <c r="Y168" s="123" t="s">
        <v>1703</v>
      </c>
    </row>
    <row r="169" spans="1:36" ht="45" customHeight="1">
      <c r="A169" s="32" t="s">
        <v>842</v>
      </c>
      <c r="B169" s="32" t="s">
        <v>843</v>
      </c>
      <c r="C169" s="32" t="s">
        <v>844</v>
      </c>
      <c r="D169" s="32" t="s">
        <v>845</v>
      </c>
      <c r="E169" s="32" t="s">
        <v>26</v>
      </c>
      <c r="F169" s="32" t="s">
        <v>27</v>
      </c>
      <c r="G169" s="32"/>
      <c r="H169" s="32" t="s">
        <v>846</v>
      </c>
      <c r="I169" s="32"/>
      <c r="J169" s="10"/>
      <c r="K169" s="12"/>
      <c r="L169" s="12"/>
      <c r="M169" s="12"/>
      <c r="N169" s="10"/>
      <c r="O169" s="10"/>
      <c r="P169" s="24" t="s">
        <v>841</v>
      </c>
      <c r="Q169" s="10"/>
      <c r="R169" s="86"/>
      <c r="S169" s="61"/>
      <c r="T169" s="61"/>
      <c r="U169" s="61"/>
      <c r="V169" s="61"/>
      <c r="W169" s="66"/>
      <c r="X169" s="62" t="s">
        <v>123</v>
      </c>
      <c r="Y169" s="123" t="s">
        <v>1703</v>
      </c>
    </row>
    <row r="170" spans="1:36" ht="45" customHeight="1">
      <c r="A170" s="32" t="s">
        <v>847</v>
      </c>
      <c r="B170" s="32" t="s">
        <v>848</v>
      </c>
      <c r="C170" s="32" t="s">
        <v>849</v>
      </c>
      <c r="D170" s="32" t="s">
        <v>850</v>
      </c>
      <c r="E170" s="32" t="s">
        <v>26</v>
      </c>
      <c r="F170" s="32" t="s">
        <v>27</v>
      </c>
      <c r="G170" s="32"/>
      <c r="H170" s="32"/>
      <c r="I170" s="32">
        <v>2102</v>
      </c>
      <c r="J170" s="10"/>
      <c r="K170" s="12"/>
      <c r="L170" s="12"/>
      <c r="M170" s="12"/>
      <c r="N170" s="10"/>
      <c r="O170" s="10"/>
      <c r="P170" s="34" t="s">
        <v>851</v>
      </c>
      <c r="Q170" s="24" t="s">
        <v>852</v>
      </c>
      <c r="R170" s="86"/>
      <c r="S170" s="61"/>
      <c r="T170" s="61"/>
      <c r="U170" s="66"/>
      <c r="V170" s="65"/>
      <c r="W170" s="72" t="s">
        <v>853</v>
      </c>
      <c r="X170" s="62" t="s">
        <v>123</v>
      </c>
      <c r="Y170" s="123" t="s">
        <v>1704</v>
      </c>
    </row>
    <row r="171" spans="1:36" ht="45" customHeight="1">
      <c r="A171" s="10" t="s">
        <v>854</v>
      </c>
      <c r="B171" s="10" t="s">
        <v>855</v>
      </c>
      <c r="C171" s="10" t="s">
        <v>856</v>
      </c>
      <c r="D171" s="10" t="s">
        <v>857</v>
      </c>
      <c r="E171" s="10" t="s">
        <v>26</v>
      </c>
      <c r="F171" s="10" t="s">
        <v>27</v>
      </c>
      <c r="G171" s="10"/>
      <c r="H171" s="10"/>
      <c r="I171" s="10">
        <v>1065</v>
      </c>
      <c r="J171" s="10"/>
      <c r="K171" s="12"/>
      <c r="L171" s="12"/>
      <c r="M171" s="12"/>
      <c r="N171" s="10"/>
      <c r="O171" s="10"/>
      <c r="P171" s="24" t="s">
        <v>858</v>
      </c>
      <c r="Q171" s="24" t="s">
        <v>852</v>
      </c>
      <c r="R171" s="86"/>
      <c r="S171" s="61" t="s">
        <v>29</v>
      </c>
      <c r="T171" s="61"/>
      <c r="U171" s="61"/>
      <c r="V171" s="61" t="s">
        <v>859</v>
      </c>
      <c r="W171" s="61"/>
      <c r="X171" s="62" t="s">
        <v>123</v>
      </c>
      <c r="Y171" s="123" t="s">
        <v>1705</v>
      </c>
    </row>
    <row r="172" spans="1:36" ht="45" customHeight="1">
      <c r="A172" s="38" t="s">
        <v>860</v>
      </c>
      <c r="B172" s="19" t="s">
        <v>861</v>
      </c>
      <c r="C172" s="19" t="s">
        <v>862</v>
      </c>
      <c r="D172" s="19" t="s">
        <v>863</v>
      </c>
      <c r="E172" s="19" t="s">
        <v>26</v>
      </c>
      <c r="F172" s="19" t="s">
        <v>27</v>
      </c>
      <c r="G172" s="19"/>
      <c r="H172" s="19"/>
      <c r="I172" s="19">
        <v>1102</v>
      </c>
      <c r="J172" s="10"/>
      <c r="K172" s="12"/>
      <c r="L172" s="21" t="s">
        <v>864</v>
      </c>
      <c r="M172" s="21"/>
      <c r="N172" s="39"/>
      <c r="O172" s="22"/>
      <c r="P172" s="24" t="s">
        <v>865</v>
      </c>
      <c r="Q172" s="24" t="s">
        <v>752</v>
      </c>
      <c r="R172" s="86"/>
      <c r="S172" s="61" t="s">
        <v>670</v>
      </c>
      <c r="T172" s="61"/>
      <c r="U172" s="61"/>
      <c r="V172" s="61" t="s">
        <v>866</v>
      </c>
      <c r="W172" s="61" t="s">
        <v>867</v>
      </c>
      <c r="X172" s="62" t="s">
        <v>123</v>
      </c>
      <c r="Y172" s="123" t="s">
        <v>1706</v>
      </c>
    </row>
    <row r="173" spans="1:36" s="36" customFormat="1" ht="45" customHeight="1">
      <c r="A173" s="29" t="s">
        <v>868</v>
      </c>
      <c r="B173" s="29" t="s">
        <v>188</v>
      </c>
      <c r="C173" s="29" t="s">
        <v>189</v>
      </c>
      <c r="D173" s="29" t="s">
        <v>869</v>
      </c>
      <c r="E173" s="29" t="s">
        <v>26</v>
      </c>
      <c r="F173" s="29" t="s">
        <v>27</v>
      </c>
      <c r="G173" s="29"/>
      <c r="H173" s="29"/>
      <c r="I173" s="29">
        <v>1403</v>
      </c>
      <c r="J173" s="22"/>
      <c r="K173" s="21"/>
      <c r="L173" s="21"/>
      <c r="M173" s="21"/>
      <c r="N173" s="22"/>
      <c r="O173" s="22"/>
      <c r="P173" s="24" t="s">
        <v>870</v>
      </c>
      <c r="Q173" s="26" t="s">
        <v>752</v>
      </c>
      <c r="R173" s="86"/>
      <c r="S173" s="61"/>
      <c r="T173" s="61"/>
      <c r="U173" s="61"/>
      <c r="V173" s="61" t="s">
        <v>871</v>
      </c>
      <c r="W173" s="61"/>
      <c r="X173" s="62" t="s">
        <v>123</v>
      </c>
      <c r="Y173" s="123" t="s">
        <v>1707</v>
      </c>
      <c r="Z173" s="11"/>
      <c r="AA173" s="11"/>
      <c r="AB173" s="11"/>
      <c r="AC173" s="11"/>
      <c r="AD173" s="11"/>
      <c r="AE173" s="11"/>
      <c r="AF173" s="11"/>
      <c r="AG173" s="11"/>
      <c r="AH173" s="11"/>
      <c r="AI173" s="11"/>
      <c r="AJ173" s="11"/>
    </row>
    <row r="174" spans="1:36" s="36" customFormat="1" ht="45" customHeight="1">
      <c r="A174" s="10" t="s">
        <v>872</v>
      </c>
      <c r="B174" s="10" t="s">
        <v>873</v>
      </c>
      <c r="C174" s="10" t="s">
        <v>189</v>
      </c>
      <c r="D174" s="10" t="s">
        <v>874</v>
      </c>
      <c r="E174" s="10" t="s">
        <v>26</v>
      </c>
      <c r="F174" s="10" t="s">
        <v>27</v>
      </c>
      <c r="G174" s="10"/>
      <c r="H174" s="10"/>
      <c r="I174" s="10">
        <v>1411</v>
      </c>
      <c r="J174" s="10"/>
      <c r="K174" s="12"/>
      <c r="L174" s="12"/>
      <c r="M174" s="12"/>
      <c r="N174" s="10"/>
      <c r="O174" s="10"/>
      <c r="P174" s="13" t="s">
        <v>875</v>
      </c>
      <c r="Q174" s="13" t="s">
        <v>752</v>
      </c>
      <c r="R174" s="86"/>
      <c r="S174" s="61" t="s">
        <v>625</v>
      </c>
      <c r="T174" s="61"/>
      <c r="U174" s="61"/>
      <c r="V174" s="61" t="s">
        <v>876</v>
      </c>
      <c r="W174" s="61" t="s">
        <v>877</v>
      </c>
      <c r="X174" s="62" t="s">
        <v>32</v>
      </c>
      <c r="Y174" s="123" t="s">
        <v>1708</v>
      </c>
      <c r="Z174" s="11"/>
      <c r="AA174" s="11"/>
      <c r="AB174" s="11"/>
      <c r="AC174" s="11"/>
      <c r="AD174" s="11"/>
      <c r="AE174" s="11"/>
      <c r="AF174" s="11"/>
      <c r="AG174" s="11"/>
      <c r="AH174" s="11"/>
      <c r="AI174" s="11"/>
      <c r="AJ174" s="11"/>
    </row>
    <row r="175" spans="1:36" ht="45" customHeight="1">
      <c r="A175" s="10" t="s">
        <v>878</v>
      </c>
      <c r="B175" s="10" t="s">
        <v>879</v>
      </c>
      <c r="C175" s="10" t="s">
        <v>880</v>
      </c>
      <c r="D175" s="10" t="s">
        <v>881</v>
      </c>
      <c r="E175" s="10" t="s">
        <v>26</v>
      </c>
      <c r="F175" s="10" t="s">
        <v>27</v>
      </c>
      <c r="G175" s="10"/>
      <c r="H175" s="10"/>
      <c r="I175" s="10">
        <v>1521</v>
      </c>
      <c r="J175" s="10"/>
      <c r="K175" s="12"/>
      <c r="L175" s="12"/>
      <c r="M175" s="12"/>
      <c r="N175" s="10"/>
      <c r="O175" s="10"/>
      <c r="P175" s="24" t="s">
        <v>882</v>
      </c>
      <c r="Q175" s="24" t="s">
        <v>752</v>
      </c>
      <c r="R175" s="86"/>
      <c r="S175" s="61" t="s">
        <v>625</v>
      </c>
      <c r="T175" s="61" t="s">
        <v>883</v>
      </c>
      <c r="U175" s="61"/>
      <c r="V175" s="61" t="s">
        <v>884</v>
      </c>
      <c r="W175" s="61" t="s">
        <v>885</v>
      </c>
      <c r="X175" s="62" t="s">
        <v>123</v>
      </c>
      <c r="Y175" s="123" t="s">
        <v>1709</v>
      </c>
    </row>
    <row r="176" spans="1:36" ht="45" customHeight="1">
      <c r="A176" s="17" t="s">
        <v>886</v>
      </c>
      <c r="B176" s="17" t="s">
        <v>879</v>
      </c>
      <c r="C176" s="17" t="s">
        <v>880</v>
      </c>
      <c r="D176" s="17" t="s">
        <v>887</v>
      </c>
      <c r="E176" s="17" t="s">
        <v>26</v>
      </c>
      <c r="F176" s="17" t="s">
        <v>27</v>
      </c>
      <c r="G176" s="17"/>
      <c r="H176" s="17"/>
      <c r="I176" s="17">
        <v>1523</v>
      </c>
      <c r="J176" s="17"/>
      <c r="K176" s="48"/>
      <c r="L176" s="48"/>
      <c r="M176" s="48"/>
      <c r="N176" s="17"/>
      <c r="O176" s="17"/>
      <c r="P176" s="25" t="s">
        <v>888</v>
      </c>
      <c r="Q176" s="25" t="s">
        <v>752</v>
      </c>
      <c r="R176" s="86"/>
      <c r="S176" s="63" t="s">
        <v>625</v>
      </c>
      <c r="T176" s="63" t="s">
        <v>889</v>
      </c>
      <c r="U176" s="63"/>
      <c r="V176" s="63" t="s">
        <v>890</v>
      </c>
      <c r="W176" s="63"/>
      <c r="X176" s="62" t="s">
        <v>123</v>
      </c>
      <c r="Y176" s="123" t="s">
        <v>1710</v>
      </c>
    </row>
    <row r="177" spans="1:25" s="37" customFormat="1" ht="45" customHeight="1">
      <c r="A177" s="10" t="s">
        <v>891</v>
      </c>
      <c r="B177" s="10" t="s">
        <v>892</v>
      </c>
      <c r="C177" s="10" t="s">
        <v>893</v>
      </c>
      <c r="D177" s="10" t="s">
        <v>894</v>
      </c>
      <c r="E177" s="10" t="s">
        <v>26</v>
      </c>
      <c r="F177" s="10" t="s">
        <v>27</v>
      </c>
      <c r="G177" s="10"/>
      <c r="H177" s="10"/>
      <c r="I177" s="10">
        <v>1558</v>
      </c>
      <c r="J177" s="10"/>
      <c r="K177" s="12"/>
      <c r="L177" s="12"/>
      <c r="M177" s="12" t="s">
        <v>895</v>
      </c>
      <c r="N177" s="10"/>
      <c r="O177" s="10"/>
      <c r="P177" s="13" t="s">
        <v>896</v>
      </c>
      <c r="Q177" s="13" t="s">
        <v>852</v>
      </c>
      <c r="R177" s="86"/>
      <c r="S177" s="61" t="s">
        <v>625</v>
      </c>
      <c r="T177" s="61" t="s">
        <v>897</v>
      </c>
      <c r="U177" s="61"/>
      <c r="V177" s="61" t="s">
        <v>898</v>
      </c>
      <c r="W177" s="61" t="s">
        <v>899</v>
      </c>
      <c r="X177" s="62" t="s">
        <v>32</v>
      </c>
      <c r="Y177" s="125" t="s">
        <v>1711</v>
      </c>
    </row>
    <row r="178" spans="1:25" s="37" customFormat="1" ht="45" customHeight="1">
      <c r="A178" s="10" t="s">
        <v>900</v>
      </c>
      <c r="B178" s="10" t="s">
        <v>901</v>
      </c>
      <c r="C178" s="10" t="s">
        <v>902</v>
      </c>
      <c r="D178" s="10" t="s">
        <v>903</v>
      </c>
      <c r="E178" s="10" t="s">
        <v>26</v>
      </c>
      <c r="F178" s="10" t="s">
        <v>27</v>
      </c>
      <c r="G178" s="10"/>
      <c r="H178" s="10"/>
      <c r="I178" s="10">
        <v>1599</v>
      </c>
      <c r="J178" s="10"/>
      <c r="K178" s="12"/>
      <c r="L178" s="12"/>
      <c r="M178" s="12"/>
      <c r="N178" s="10"/>
      <c r="O178" s="10"/>
      <c r="P178" s="24" t="s">
        <v>904</v>
      </c>
      <c r="Q178" s="24" t="s">
        <v>752</v>
      </c>
      <c r="R178" s="86"/>
      <c r="S178" s="61" t="s">
        <v>625</v>
      </c>
      <c r="T178" s="61" t="s">
        <v>905</v>
      </c>
      <c r="U178" s="61"/>
      <c r="V178" s="61" t="s">
        <v>906</v>
      </c>
      <c r="W178" s="61" t="s">
        <v>907</v>
      </c>
      <c r="X178" s="62" t="s">
        <v>123</v>
      </c>
      <c r="Y178" s="125" t="s">
        <v>1713</v>
      </c>
    </row>
    <row r="179" spans="1:25" s="37" customFormat="1" ht="45" customHeight="1">
      <c r="A179" s="10" t="s">
        <v>908</v>
      </c>
      <c r="B179" s="10" t="s">
        <v>909</v>
      </c>
      <c r="C179" s="10" t="s">
        <v>910</v>
      </c>
      <c r="D179" s="10" t="s">
        <v>911</v>
      </c>
      <c r="E179" s="10" t="s">
        <v>26</v>
      </c>
      <c r="F179" s="10" t="s">
        <v>27</v>
      </c>
      <c r="G179" s="10"/>
      <c r="H179" s="10"/>
      <c r="I179" s="10">
        <v>1726</v>
      </c>
      <c r="J179" s="10"/>
      <c r="K179" s="12"/>
      <c r="L179" s="12"/>
      <c r="M179" s="12"/>
      <c r="N179" s="10"/>
      <c r="O179" s="10"/>
      <c r="P179" s="24" t="s">
        <v>912</v>
      </c>
      <c r="Q179" s="24" t="s">
        <v>752</v>
      </c>
      <c r="R179" s="86"/>
      <c r="S179" s="61" t="s">
        <v>625</v>
      </c>
      <c r="T179" s="61" t="s">
        <v>913</v>
      </c>
      <c r="U179" s="61"/>
      <c r="V179" s="61" t="s">
        <v>914</v>
      </c>
      <c r="W179" s="61" t="s">
        <v>915</v>
      </c>
      <c r="X179" s="62" t="s">
        <v>123</v>
      </c>
      <c r="Y179" s="125" t="s">
        <v>1714</v>
      </c>
    </row>
    <row r="180" spans="1:25" s="37" customFormat="1" ht="45" customHeight="1">
      <c r="A180" s="10" t="s">
        <v>916</v>
      </c>
      <c r="B180" s="10" t="s">
        <v>917</v>
      </c>
      <c r="C180" s="10" t="s">
        <v>918</v>
      </c>
      <c r="D180" s="10" t="s">
        <v>919</v>
      </c>
      <c r="E180" s="10" t="s">
        <v>26</v>
      </c>
      <c r="F180" s="10" t="s">
        <v>27</v>
      </c>
      <c r="G180" s="10"/>
      <c r="H180" s="10"/>
      <c r="I180" s="10">
        <v>1731</v>
      </c>
      <c r="J180" s="10"/>
      <c r="K180" s="12"/>
      <c r="L180" s="12"/>
      <c r="M180" s="12"/>
      <c r="N180" s="10"/>
      <c r="O180" s="10"/>
      <c r="P180" s="24" t="s">
        <v>920</v>
      </c>
      <c r="Q180" s="24" t="s">
        <v>749</v>
      </c>
      <c r="R180" s="86"/>
      <c r="S180" s="61"/>
      <c r="T180" s="61"/>
      <c r="U180" s="61"/>
      <c r="V180" s="61" t="s">
        <v>921</v>
      </c>
      <c r="W180" s="61"/>
      <c r="X180" s="62" t="s">
        <v>123</v>
      </c>
      <c r="Y180" s="125" t="s">
        <v>1712</v>
      </c>
    </row>
    <row r="181" spans="1:25" s="37" customFormat="1" ht="45" customHeight="1">
      <c r="A181" s="10" t="s">
        <v>922</v>
      </c>
      <c r="B181" s="10" t="s">
        <v>923</v>
      </c>
      <c r="C181" s="10" t="s">
        <v>924</v>
      </c>
      <c r="D181" s="10" t="s">
        <v>925</v>
      </c>
      <c r="E181" s="10" t="s">
        <v>26</v>
      </c>
      <c r="F181" s="10" t="s">
        <v>27</v>
      </c>
      <c r="G181" s="10"/>
      <c r="H181" s="10"/>
      <c r="I181" s="10">
        <v>1734</v>
      </c>
      <c r="J181" s="10"/>
      <c r="K181" s="12"/>
      <c r="L181" s="12"/>
      <c r="M181" s="12"/>
      <c r="N181" s="10"/>
      <c r="O181" s="10"/>
      <c r="P181" s="24" t="s">
        <v>926</v>
      </c>
      <c r="Q181" s="24" t="s">
        <v>852</v>
      </c>
      <c r="R181" s="86"/>
      <c r="S181" s="61" t="s">
        <v>29</v>
      </c>
      <c r="T181" s="61" t="s">
        <v>95</v>
      </c>
      <c r="U181" s="61"/>
      <c r="V181" s="61" t="s">
        <v>927</v>
      </c>
      <c r="W181" s="61"/>
      <c r="X181" s="62" t="s">
        <v>123</v>
      </c>
      <c r="Y181" s="125" t="s">
        <v>1715</v>
      </c>
    </row>
    <row r="182" spans="1:25" s="37" customFormat="1" ht="45" customHeight="1">
      <c r="A182" s="10" t="s">
        <v>928</v>
      </c>
      <c r="B182" s="10" t="s">
        <v>929</v>
      </c>
      <c r="C182" s="10" t="s">
        <v>930</v>
      </c>
      <c r="D182" s="10" t="s">
        <v>931</v>
      </c>
      <c r="E182" s="10" t="s">
        <v>26</v>
      </c>
      <c r="F182" s="10" t="s">
        <v>27</v>
      </c>
      <c r="G182" s="10"/>
      <c r="H182" s="10"/>
      <c r="I182" s="10">
        <v>1753</v>
      </c>
      <c r="J182" s="10"/>
      <c r="K182" s="12"/>
      <c r="L182" s="12" t="s">
        <v>932</v>
      </c>
      <c r="M182" s="12"/>
      <c r="N182" s="10"/>
      <c r="O182" s="10"/>
      <c r="P182" s="13" t="s">
        <v>933</v>
      </c>
      <c r="Q182" s="13" t="s">
        <v>749</v>
      </c>
      <c r="R182" s="86"/>
      <c r="S182" s="61" t="s">
        <v>29</v>
      </c>
      <c r="T182" s="61" t="s">
        <v>934</v>
      </c>
      <c r="U182" s="61"/>
      <c r="V182" s="61" t="s">
        <v>935</v>
      </c>
      <c r="W182" s="61"/>
      <c r="X182" s="62" t="s">
        <v>32</v>
      </c>
      <c r="Y182" s="125" t="s">
        <v>1716</v>
      </c>
    </row>
    <row r="183" spans="1:25" s="37" customFormat="1" ht="45" customHeight="1">
      <c r="A183" s="10" t="s">
        <v>936</v>
      </c>
      <c r="B183" s="10" t="s">
        <v>937</v>
      </c>
      <c r="C183" s="10" t="s">
        <v>938</v>
      </c>
      <c r="D183" s="10" t="s">
        <v>939</v>
      </c>
      <c r="E183" s="10" t="s">
        <v>26</v>
      </c>
      <c r="F183" s="10" t="s">
        <v>27</v>
      </c>
      <c r="G183" s="10"/>
      <c r="H183" s="10"/>
      <c r="I183" s="10">
        <v>1819</v>
      </c>
      <c r="J183" s="10"/>
      <c r="K183" s="12" t="s">
        <v>940</v>
      </c>
      <c r="L183" s="12"/>
      <c r="M183" s="12"/>
      <c r="N183" s="10"/>
      <c r="O183" s="10"/>
      <c r="P183" s="24" t="s">
        <v>941</v>
      </c>
      <c r="Q183" s="24" t="s">
        <v>752</v>
      </c>
      <c r="R183" s="86"/>
      <c r="S183" s="61" t="s">
        <v>625</v>
      </c>
      <c r="T183" s="61" t="s">
        <v>942</v>
      </c>
      <c r="U183" s="61"/>
      <c r="V183" s="61" t="s">
        <v>943</v>
      </c>
      <c r="W183" s="61"/>
      <c r="X183" s="62" t="s">
        <v>123</v>
      </c>
      <c r="Y183" s="125" t="s">
        <v>1717</v>
      </c>
    </row>
    <row r="184" spans="1:25" s="37" customFormat="1" ht="45" customHeight="1">
      <c r="A184" s="10" t="s">
        <v>944</v>
      </c>
      <c r="B184" s="10" t="s">
        <v>945</v>
      </c>
      <c r="C184" s="10" t="s">
        <v>946</v>
      </c>
      <c r="D184" s="10" t="s">
        <v>947</v>
      </c>
      <c r="E184" s="10" t="s">
        <v>26</v>
      </c>
      <c r="F184" s="10" t="s">
        <v>27</v>
      </c>
      <c r="G184" s="10"/>
      <c r="H184" s="10"/>
      <c r="I184" s="10">
        <v>1820</v>
      </c>
      <c r="J184" s="10"/>
      <c r="K184" s="12" t="s">
        <v>948</v>
      </c>
      <c r="L184" s="12" t="s">
        <v>949</v>
      </c>
      <c r="M184" s="12"/>
      <c r="N184" s="10"/>
      <c r="O184" s="10"/>
      <c r="P184" s="13" t="s">
        <v>950</v>
      </c>
      <c r="Q184" s="13" t="s">
        <v>852</v>
      </c>
      <c r="R184" s="86"/>
      <c r="S184" s="61" t="s">
        <v>625</v>
      </c>
      <c r="T184" s="61" t="s">
        <v>951</v>
      </c>
      <c r="U184" s="61"/>
      <c r="V184" s="61" t="s">
        <v>952</v>
      </c>
      <c r="W184" s="61" t="s">
        <v>953</v>
      </c>
      <c r="X184" s="62" t="s">
        <v>32</v>
      </c>
      <c r="Y184" s="125" t="s">
        <v>1718</v>
      </c>
    </row>
    <row r="185" spans="1:25" s="37" customFormat="1" ht="45" customHeight="1">
      <c r="A185" s="10" t="s">
        <v>954</v>
      </c>
      <c r="B185" s="10" t="s">
        <v>955</v>
      </c>
      <c r="C185" s="10" t="s">
        <v>956</v>
      </c>
      <c r="D185" s="10" t="s">
        <v>957</v>
      </c>
      <c r="E185" s="10" t="s">
        <v>26</v>
      </c>
      <c r="F185" s="10" t="s">
        <v>27</v>
      </c>
      <c r="G185" s="10"/>
      <c r="H185" s="10"/>
      <c r="I185" s="10">
        <v>1821</v>
      </c>
      <c r="J185" s="10"/>
      <c r="K185" s="12" t="s">
        <v>940</v>
      </c>
      <c r="L185" s="12"/>
      <c r="M185" s="12"/>
      <c r="N185" s="10"/>
      <c r="O185" s="10"/>
      <c r="P185" s="24" t="s">
        <v>958</v>
      </c>
      <c r="Q185" s="24" t="s">
        <v>752</v>
      </c>
      <c r="R185" s="86"/>
      <c r="S185" s="61" t="s">
        <v>625</v>
      </c>
      <c r="T185" s="61" t="s">
        <v>959</v>
      </c>
      <c r="U185" s="61"/>
      <c r="V185" s="61" t="s">
        <v>960</v>
      </c>
      <c r="W185" s="61"/>
      <c r="X185" s="62" t="s">
        <v>123</v>
      </c>
      <c r="Y185" s="125" t="s">
        <v>1719</v>
      </c>
    </row>
    <row r="186" spans="1:25" s="37" customFormat="1" ht="45" customHeight="1">
      <c r="A186" s="32" t="s">
        <v>961</v>
      </c>
      <c r="B186" s="32" t="s">
        <v>962</v>
      </c>
      <c r="C186" s="32" t="s">
        <v>963</v>
      </c>
      <c r="D186" s="32" t="s">
        <v>964</v>
      </c>
      <c r="E186" s="32" t="s">
        <v>26</v>
      </c>
      <c r="F186" s="32" t="s">
        <v>27</v>
      </c>
      <c r="G186" s="32"/>
      <c r="H186" s="32"/>
      <c r="I186" s="32">
        <v>1863</v>
      </c>
      <c r="J186" s="10"/>
      <c r="K186" s="12"/>
      <c r="L186" s="12"/>
      <c r="M186" s="12"/>
      <c r="N186" s="10"/>
      <c r="O186" s="10"/>
      <c r="P186" s="24" t="s">
        <v>965</v>
      </c>
      <c r="Q186" s="24" t="s">
        <v>752</v>
      </c>
      <c r="R186" s="86"/>
      <c r="S186" s="61"/>
      <c r="T186" s="61"/>
      <c r="U186" s="61"/>
      <c r="V186" s="61"/>
      <c r="W186" s="66"/>
      <c r="X186" s="62" t="s">
        <v>123</v>
      </c>
      <c r="Y186" s="125" t="s">
        <v>1720</v>
      </c>
    </row>
    <row r="187" spans="1:25" s="37" customFormat="1" ht="45" customHeight="1">
      <c r="A187" s="32" t="s">
        <v>966</v>
      </c>
      <c r="B187" s="32" t="s">
        <v>967</v>
      </c>
      <c r="C187" s="32" t="s">
        <v>968</v>
      </c>
      <c r="D187" s="32" t="s">
        <v>969</v>
      </c>
      <c r="E187" s="32" t="s">
        <v>26</v>
      </c>
      <c r="F187" s="32" t="s">
        <v>27</v>
      </c>
      <c r="G187" s="32"/>
      <c r="H187" s="32" t="s">
        <v>970</v>
      </c>
      <c r="I187" s="32"/>
      <c r="J187" s="10"/>
      <c r="K187" s="12"/>
      <c r="L187" s="12"/>
      <c r="M187" s="12"/>
      <c r="N187" s="10"/>
      <c r="O187" s="10"/>
      <c r="P187" s="24" t="s">
        <v>965</v>
      </c>
      <c r="Q187" s="24" t="s">
        <v>752</v>
      </c>
      <c r="R187" s="86"/>
      <c r="S187" s="61"/>
      <c r="T187" s="61"/>
      <c r="U187" s="61"/>
      <c r="V187" s="61"/>
      <c r="W187" s="66"/>
      <c r="X187" s="62" t="s">
        <v>123</v>
      </c>
      <c r="Y187" s="125" t="s">
        <v>1720</v>
      </c>
    </row>
    <row r="188" spans="1:25" s="37" customFormat="1" ht="45" customHeight="1">
      <c r="A188" s="32" t="s">
        <v>971</v>
      </c>
      <c r="B188" s="32" t="s">
        <v>972</v>
      </c>
      <c r="C188" s="32" t="s">
        <v>973</v>
      </c>
      <c r="D188" s="32" t="s">
        <v>974</v>
      </c>
      <c r="E188" s="32" t="s">
        <v>26</v>
      </c>
      <c r="F188" s="32" t="s">
        <v>27</v>
      </c>
      <c r="G188" s="32"/>
      <c r="H188" s="32"/>
      <c r="I188" s="32">
        <v>1865</v>
      </c>
      <c r="J188" s="10"/>
      <c r="K188" s="12"/>
      <c r="L188" s="12"/>
      <c r="M188" s="12"/>
      <c r="N188" s="10"/>
      <c r="O188" s="10"/>
      <c r="P188" s="24" t="s">
        <v>975</v>
      </c>
      <c r="Q188" s="24" t="s">
        <v>752</v>
      </c>
      <c r="R188" s="86"/>
      <c r="S188" s="61"/>
      <c r="T188" s="61"/>
      <c r="U188" s="61"/>
      <c r="V188" s="61"/>
      <c r="W188" s="66"/>
      <c r="X188" s="62" t="s">
        <v>123</v>
      </c>
      <c r="Y188" s="125" t="s">
        <v>1721</v>
      </c>
    </row>
    <row r="189" spans="1:25" s="37" customFormat="1" ht="45" customHeight="1">
      <c r="A189" s="32" t="s">
        <v>976</v>
      </c>
      <c r="B189" s="32" t="s">
        <v>977</v>
      </c>
      <c r="C189" s="32" t="s">
        <v>978</v>
      </c>
      <c r="D189" s="32" t="s">
        <v>979</v>
      </c>
      <c r="E189" s="32" t="s">
        <v>26</v>
      </c>
      <c r="F189" s="32" t="s">
        <v>27</v>
      </c>
      <c r="G189" s="32"/>
      <c r="H189" s="32" t="s">
        <v>980</v>
      </c>
      <c r="I189" s="32"/>
      <c r="J189" s="10"/>
      <c r="K189" s="12"/>
      <c r="L189" s="12"/>
      <c r="M189" s="12"/>
      <c r="N189" s="10"/>
      <c r="O189" s="10"/>
      <c r="P189" s="24" t="s">
        <v>975</v>
      </c>
      <c r="Q189" s="24" t="s">
        <v>752</v>
      </c>
      <c r="R189" s="86"/>
      <c r="S189" s="61"/>
      <c r="T189" s="61"/>
      <c r="U189" s="61"/>
      <c r="V189" s="61"/>
      <c r="W189" s="66"/>
      <c r="X189" s="62" t="s">
        <v>123</v>
      </c>
      <c r="Y189" s="125" t="s">
        <v>1721</v>
      </c>
    </row>
    <row r="190" spans="1:25" s="37" customFormat="1" ht="45" customHeight="1">
      <c r="A190" s="32" t="s">
        <v>981</v>
      </c>
      <c r="B190" s="32" t="s">
        <v>982</v>
      </c>
      <c r="C190" s="32" t="s">
        <v>983</v>
      </c>
      <c r="D190" s="32" t="s">
        <v>984</v>
      </c>
      <c r="E190" s="32" t="s">
        <v>26</v>
      </c>
      <c r="F190" s="32" t="s">
        <v>27</v>
      </c>
      <c r="G190" s="32"/>
      <c r="H190" s="32"/>
      <c r="I190" s="32">
        <v>1872</v>
      </c>
      <c r="J190" s="10"/>
      <c r="K190" s="12" t="s">
        <v>985</v>
      </c>
      <c r="L190" s="12"/>
      <c r="M190" s="12"/>
      <c r="N190" s="10"/>
      <c r="O190" s="10"/>
      <c r="P190" s="13" t="s">
        <v>986</v>
      </c>
      <c r="Q190" s="13" t="s">
        <v>752</v>
      </c>
      <c r="R190" s="86"/>
      <c r="S190" s="61"/>
      <c r="T190" s="61"/>
      <c r="U190" s="61"/>
      <c r="V190" s="65" t="s">
        <v>987</v>
      </c>
      <c r="W190" s="66"/>
      <c r="X190" s="62" t="s">
        <v>32</v>
      </c>
      <c r="Y190" s="125" t="s">
        <v>1722</v>
      </c>
    </row>
    <row r="191" spans="1:25" s="37" customFormat="1" ht="45" customHeight="1">
      <c r="A191" s="10" t="s">
        <v>988</v>
      </c>
      <c r="B191" s="10" t="s">
        <v>989</v>
      </c>
      <c r="C191" s="10" t="s">
        <v>990</v>
      </c>
      <c r="D191" s="10" t="s">
        <v>991</v>
      </c>
      <c r="E191" s="10" t="s">
        <v>26</v>
      </c>
      <c r="F191" s="10" t="s">
        <v>27</v>
      </c>
      <c r="G191" s="10"/>
      <c r="H191" s="10"/>
      <c r="I191" s="10">
        <v>1875</v>
      </c>
      <c r="J191" s="10"/>
      <c r="K191" s="12"/>
      <c r="L191" s="12"/>
      <c r="M191" s="12"/>
      <c r="N191" s="10"/>
      <c r="O191" s="10"/>
      <c r="P191" s="24" t="s">
        <v>992</v>
      </c>
      <c r="Q191" s="24" t="s">
        <v>752</v>
      </c>
      <c r="R191" s="86"/>
      <c r="S191" s="61" t="s">
        <v>625</v>
      </c>
      <c r="T191" s="61" t="s">
        <v>993</v>
      </c>
      <c r="U191" s="61"/>
      <c r="V191" s="61"/>
      <c r="W191" s="61"/>
      <c r="X191" s="62" t="s">
        <v>123</v>
      </c>
      <c r="Y191" s="125" t="s">
        <v>1723</v>
      </c>
    </row>
    <row r="192" spans="1:25" s="37" customFormat="1" ht="45" customHeight="1">
      <c r="A192" s="32" t="s">
        <v>994</v>
      </c>
      <c r="B192" s="32" t="s">
        <v>995</v>
      </c>
      <c r="C192" s="32" t="s">
        <v>996</v>
      </c>
      <c r="D192" s="32" t="s">
        <v>997</v>
      </c>
      <c r="E192" s="32" t="s">
        <v>26</v>
      </c>
      <c r="F192" s="32" t="s">
        <v>27</v>
      </c>
      <c r="G192" s="32"/>
      <c r="H192" s="32"/>
      <c r="I192" s="32">
        <v>1895</v>
      </c>
      <c r="J192" s="10"/>
      <c r="K192" s="12"/>
      <c r="L192" s="12"/>
      <c r="M192" s="12"/>
      <c r="N192" s="10"/>
      <c r="O192" s="10"/>
      <c r="P192" s="24" t="s">
        <v>998</v>
      </c>
      <c r="Q192" s="24" t="s">
        <v>752</v>
      </c>
      <c r="R192" s="86"/>
      <c r="S192" s="61"/>
      <c r="T192" s="61"/>
      <c r="U192" s="61"/>
      <c r="V192" s="61"/>
      <c r="W192" s="66"/>
      <c r="X192" s="62" t="s">
        <v>123</v>
      </c>
      <c r="Y192" s="125" t="s">
        <v>1724</v>
      </c>
    </row>
    <row r="193" spans="1:25" s="37" customFormat="1" ht="45" customHeight="1">
      <c r="A193" s="10" t="s">
        <v>999</v>
      </c>
      <c r="B193" s="10" t="s">
        <v>1000</v>
      </c>
      <c r="C193" s="10" t="s">
        <v>1001</v>
      </c>
      <c r="D193" s="10" t="s">
        <v>1002</v>
      </c>
      <c r="E193" s="10" t="s">
        <v>26</v>
      </c>
      <c r="F193" s="10" t="s">
        <v>27</v>
      </c>
      <c r="G193" s="10"/>
      <c r="H193" s="10"/>
      <c r="I193" s="10">
        <v>1967</v>
      </c>
      <c r="J193" s="10"/>
      <c r="K193" s="12" t="s">
        <v>1003</v>
      </c>
      <c r="L193" s="12"/>
      <c r="M193" s="12"/>
      <c r="N193" s="15"/>
      <c r="O193" s="15"/>
      <c r="P193" s="24" t="s">
        <v>1004</v>
      </c>
      <c r="Q193" s="24" t="s">
        <v>752</v>
      </c>
      <c r="R193" s="86"/>
      <c r="S193" s="61" t="s">
        <v>625</v>
      </c>
      <c r="T193" s="61" t="s">
        <v>1005</v>
      </c>
      <c r="U193" s="61"/>
      <c r="V193" s="61" t="s">
        <v>1006</v>
      </c>
      <c r="W193" s="61" t="s">
        <v>1007</v>
      </c>
      <c r="X193" s="62" t="s">
        <v>123</v>
      </c>
      <c r="Y193" s="125" t="s">
        <v>1725</v>
      </c>
    </row>
    <row r="194" spans="1:25" s="37" customFormat="1" ht="45" customHeight="1">
      <c r="A194" s="10" t="s">
        <v>1008</v>
      </c>
      <c r="B194" s="10" t="s">
        <v>1000</v>
      </c>
      <c r="C194" s="10" t="s">
        <v>1001</v>
      </c>
      <c r="D194" s="10" t="s">
        <v>1009</v>
      </c>
      <c r="E194" s="10" t="s">
        <v>26</v>
      </c>
      <c r="F194" s="10" t="s">
        <v>27</v>
      </c>
      <c r="G194" s="10"/>
      <c r="H194" s="10"/>
      <c r="I194" s="10">
        <v>1968</v>
      </c>
      <c r="J194" s="10"/>
      <c r="K194" s="12"/>
      <c r="L194" s="12"/>
      <c r="M194" s="12"/>
      <c r="N194" s="10"/>
      <c r="O194" s="10"/>
      <c r="P194" s="24" t="s">
        <v>1010</v>
      </c>
      <c r="Q194" s="24" t="s">
        <v>752</v>
      </c>
      <c r="R194" s="86"/>
      <c r="S194" s="61" t="s">
        <v>625</v>
      </c>
      <c r="T194" s="61" t="s">
        <v>1011</v>
      </c>
      <c r="U194" s="61"/>
      <c r="V194" s="61" t="s">
        <v>1012</v>
      </c>
      <c r="W194" s="61" t="s">
        <v>1013</v>
      </c>
      <c r="X194" s="62" t="s">
        <v>123</v>
      </c>
      <c r="Y194" s="125" t="s">
        <v>1726</v>
      </c>
    </row>
    <row r="195" spans="1:25" s="37" customFormat="1" ht="45" customHeight="1">
      <c r="A195" s="10" t="s">
        <v>1014</v>
      </c>
      <c r="B195" s="10" t="s">
        <v>1015</v>
      </c>
      <c r="C195" s="10" t="s">
        <v>1016</v>
      </c>
      <c r="D195" s="10" t="s">
        <v>1017</v>
      </c>
      <c r="E195" s="10" t="s">
        <v>26</v>
      </c>
      <c r="F195" s="10" t="s">
        <v>27</v>
      </c>
      <c r="G195" s="10"/>
      <c r="H195" s="10"/>
      <c r="I195" s="10">
        <v>1978</v>
      </c>
      <c r="J195" s="10"/>
      <c r="K195" s="12"/>
      <c r="L195" s="12"/>
      <c r="M195" s="12"/>
      <c r="N195" s="10"/>
      <c r="O195" s="10"/>
      <c r="P195" s="24" t="s">
        <v>1018</v>
      </c>
      <c r="Q195" s="24" t="s">
        <v>752</v>
      </c>
      <c r="R195" s="86"/>
      <c r="S195" s="61" t="s">
        <v>625</v>
      </c>
      <c r="T195" s="61" t="s">
        <v>1019</v>
      </c>
      <c r="U195" s="61"/>
      <c r="V195" s="61" t="s">
        <v>1020</v>
      </c>
      <c r="W195" s="61"/>
      <c r="X195" s="62" t="s">
        <v>123</v>
      </c>
      <c r="Y195" s="125" t="s">
        <v>1727</v>
      </c>
    </row>
    <row r="196" spans="1:25" s="37" customFormat="1" ht="45" customHeight="1">
      <c r="A196" s="10" t="s">
        <v>1021</v>
      </c>
      <c r="B196" s="10" t="s">
        <v>1022</v>
      </c>
      <c r="C196" s="10" t="s">
        <v>1023</v>
      </c>
      <c r="D196" s="10" t="s">
        <v>1024</v>
      </c>
      <c r="E196" s="10" t="s">
        <v>26</v>
      </c>
      <c r="F196" s="10" t="s">
        <v>27</v>
      </c>
      <c r="G196" s="10"/>
      <c r="H196" s="10"/>
      <c r="I196" s="10">
        <v>2046</v>
      </c>
      <c r="J196" s="10"/>
      <c r="K196" s="12" t="s">
        <v>1025</v>
      </c>
      <c r="L196" s="12"/>
      <c r="M196" s="12"/>
      <c r="N196" s="10"/>
      <c r="O196" s="10"/>
      <c r="P196" s="24" t="s">
        <v>1026</v>
      </c>
      <c r="Q196" s="24" t="s">
        <v>749</v>
      </c>
      <c r="R196" s="86"/>
      <c r="S196" s="61" t="s">
        <v>625</v>
      </c>
      <c r="T196" s="61" t="s">
        <v>1027</v>
      </c>
      <c r="U196" s="61"/>
      <c r="V196" s="61" t="s">
        <v>1028</v>
      </c>
      <c r="W196" s="61"/>
      <c r="X196" s="62" t="s">
        <v>123</v>
      </c>
      <c r="Y196" s="125" t="s">
        <v>1730</v>
      </c>
    </row>
    <row r="197" spans="1:25" s="37" customFormat="1" ht="45" customHeight="1">
      <c r="A197" s="32" t="s">
        <v>1029</v>
      </c>
      <c r="B197" s="32" t="s">
        <v>1030</v>
      </c>
      <c r="C197" s="32" t="s">
        <v>1031</v>
      </c>
      <c r="D197" s="32" t="s">
        <v>1032</v>
      </c>
      <c r="E197" s="32" t="s">
        <v>26</v>
      </c>
      <c r="F197" s="32" t="s">
        <v>27</v>
      </c>
      <c r="G197" s="32"/>
      <c r="H197" s="32"/>
      <c r="I197" s="32">
        <v>2080</v>
      </c>
      <c r="J197" s="10"/>
      <c r="K197" s="12" t="s">
        <v>1033</v>
      </c>
      <c r="L197" s="12"/>
      <c r="M197" s="12"/>
      <c r="N197" s="15"/>
      <c r="O197" s="15"/>
      <c r="P197" s="13" t="s">
        <v>1034</v>
      </c>
      <c r="Q197" s="13" t="s">
        <v>752</v>
      </c>
      <c r="R197" s="86"/>
      <c r="S197" s="61"/>
      <c r="T197" s="61"/>
      <c r="U197" s="61"/>
      <c r="V197" s="66"/>
      <c r="W197" s="66" t="s">
        <v>1035</v>
      </c>
      <c r="X197" s="62" t="s">
        <v>32</v>
      </c>
      <c r="Y197" s="125" t="s">
        <v>1728</v>
      </c>
    </row>
    <row r="198" spans="1:25" s="37" customFormat="1" ht="45" customHeight="1">
      <c r="A198" s="32" t="s">
        <v>1036</v>
      </c>
      <c r="B198" s="32" t="s">
        <v>1037</v>
      </c>
      <c r="C198" s="32" t="s">
        <v>1038</v>
      </c>
      <c r="D198" s="32" t="s">
        <v>1039</v>
      </c>
      <c r="E198" s="32" t="s">
        <v>26</v>
      </c>
      <c r="F198" s="32" t="s">
        <v>27</v>
      </c>
      <c r="G198" s="32"/>
      <c r="H198" s="32"/>
      <c r="I198" s="32">
        <v>2082</v>
      </c>
      <c r="J198" s="10"/>
      <c r="K198" s="12" t="s">
        <v>1040</v>
      </c>
      <c r="L198" s="12"/>
      <c r="M198" s="12"/>
      <c r="N198" s="15"/>
      <c r="O198" s="15"/>
      <c r="P198" s="13" t="s">
        <v>1041</v>
      </c>
      <c r="Q198" s="13" t="s">
        <v>752</v>
      </c>
      <c r="R198" s="86"/>
      <c r="S198" s="61"/>
      <c r="T198" s="61"/>
      <c r="U198" s="61"/>
      <c r="V198" s="65"/>
      <c r="W198" s="66" t="s">
        <v>1042</v>
      </c>
      <c r="X198" s="62" t="s">
        <v>32</v>
      </c>
      <c r="Y198" s="125" t="s">
        <v>1729</v>
      </c>
    </row>
    <row r="199" spans="1:25" s="37" customFormat="1" ht="45" customHeight="1">
      <c r="A199" s="32" t="s">
        <v>1043</v>
      </c>
      <c r="B199" s="32" t="s">
        <v>1044</v>
      </c>
      <c r="C199" s="32" t="s">
        <v>1045</v>
      </c>
      <c r="D199" s="32" t="s">
        <v>1046</v>
      </c>
      <c r="E199" s="32" t="s">
        <v>26</v>
      </c>
      <c r="F199" s="32" t="s">
        <v>27</v>
      </c>
      <c r="G199" s="32"/>
      <c r="H199" s="32"/>
      <c r="I199" s="32">
        <v>2083</v>
      </c>
      <c r="J199" s="10"/>
      <c r="K199" s="12" t="s">
        <v>1047</v>
      </c>
      <c r="L199" s="12"/>
      <c r="M199" s="12"/>
      <c r="N199" s="15"/>
      <c r="O199" s="15"/>
      <c r="P199" s="13" t="s">
        <v>1048</v>
      </c>
      <c r="Q199" s="13" t="s">
        <v>752</v>
      </c>
      <c r="R199" s="86"/>
      <c r="S199" s="61"/>
      <c r="T199" s="61"/>
      <c r="U199" s="61"/>
      <c r="V199" s="65"/>
      <c r="W199" s="66" t="s">
        <v>1049</v>
      </c>
      <c r="X199" s="62" t="s">
        <v>32</v>
      </c>
      <c r="Y199" s="125" t="s">
        <v>1731</v>
      </c>
    </row>
    <row r="200" spans="1:25" s="37" customFormat="1" ht="45" customHeight="1">
      <c r="A200" s="42" t="s">
        <v>1050</v>
      </c>
      <c r="B200" s="42" t="s">
        <v>1051</v>
      </c>
      <c r="C200" s="42" t="s">
        <v>1052</v>
      </c>
      <c r="D200" s="42" t="s">
        <v>1053</v>
      </c>
      <c r="E200" s="42" t="s">
        <v>26</v>
      </c>
      <c r="F200" s="42" t="s">
        <v>27</v>
      </c>
      <c r="G200" s="42"/>
      <c r="H200" s="42"/>
      <c r="I200" s="42">
        <v>2100</v>
      </c>
      <c r="J200" s="14"/>
      <c r="K200" s="12" t="s">
        <v>1054</v>
      </c>
      <c r="L200" s="12"/>
      <c r="M200" s="12"/>
      <c r="N200" s="10"/>
      <c r="O200" s="10"/>
      <c r="P200" s="13" t="s">
        <v>1055</v>
      </c>
      <c r="Q200" s="13" t="s">
        <v>752</v>
      </c>
      <c r="R200" s="86"/>
      <c r="S200" s="61"/>
      <c r="T200" s="61"/>
      <c r="U200" s="61"/>
      <c r="V200" s="65" t="s">
        <v>1056</v>
      </c>
      <c r="W200" s="66" t="s">
        <v>1057</v>
      </c>
      <c r="X200" s="62" t="s">
        <v>32</v>
      </c>
      <c r="Y200" s="125" t="s">
        <v>1732</v>
      </c>
    </row>
    <row r="201" spans="1:25" s="37" customFormat="1" ht="45" customHeight="1">
      <c r="A201" s="32" t="s">
        <v>1058</v>
      </c>
      <c r="B201" s="32" t="s">
        <v>1059</v>
      </c>
      <c r="C201" s="32" t="s">
        <v>1060</v>
      </c>
      <c r="D201" s="32" t="s">
        <v>1061</v>
      </c>
      <c r="E201" s="32" t="s">
        <v>26</v>
      </c>
      <c r="F201" s="32" t="s">
        <v>27</v>
      </c>
      <c r="G201" s="32"/>
      <c r="H201" s="32"/>
      <c r="I201" s="32">
        <v>2223</v>
      </c>
      <c r="J201" s="10"/>
      <c r="K201" s="12"/>
      <c r="L201" s="12"/>
      <c r="M201" s="12"/>
      <c r="N201" s="10"/>
      <c r="O201" s="10"/>
      <c r="P201" s="24" t="s">
        <v>1062</v>
      </c>
      <c r="Q201" s="24" t="s">
        <v>852</v>
      </c>
      <c r="R201" s="86"/>
      <c r="S201" s="61"/>
      <c r="T201" s="61"/>
      <c r="U201" s="66"/>
      <c r="V201" s="65"/>
      <c r="W201" s="72" t="s">
        <v>1063</v>
      </c>
      <c r="X201" s="62" t="s">
        <v>123</v>
      </c>
      <c r="Y201" s="125" t="s">
        <v>1733</v>
      </c>
    </row>
    <row r="202" spans="1:25" s="37" customFormat="1" ht="45" customHeight="1">
      <c r="A202" s="32" t="s">
        <v>1064</v>
      </c>
      <c r="B202" s="32" t="s">
        <v>1065</v>
      </c>
      <c r="C202" s="32" t="s">
        <v>1066</v>
      </c>
      <c r="D202" s="32" t="s">
        <v>1067</v>
      </c>
      <c r="E202" s="32" t="s">
        <v>26</v>
      </c>
      <c r="F202" s="32" t="s">
        <v>27</v>
      </c>
      <c r="G202" s="32"/>
      <c r="H202" s="32"/>
      <c r="I202" s="32">
        <v>2224</v>
      </c>
      <c r="J202" s="10"/>
      <c r="K202" s="12"/>
      <c r="L202" s="12"/>
      <c r="M202" s="12"/>
      <c r="N202" s="10"/>
      <c r="O202" s="10"/>
      <c r="P202" s="24" t="s">
        <v>1068</v>
      </c>
      <c r="Q202" s="24" t="s">
        <v>852</v>
      </c>
      <c r="R202" s="86"/>
      <c r="S202" s="61"/>
      <c r="T202" s="61"/>
      <c r="U202" s="66"/>
      <c r="V202" s="65"/>
      <c r="W202" s="72" t="s">
        <v>1069</v>
      </c>
      <c r="X202" s="62" t="s">
        <v>123</v>
      </c>
      <c r="Y202" s="125" t="s">
        <v>1734</v>
      </c>
    </row>
    <row r="203" spans="1:25" s="37" customFormat="1" ht="45" customHeight="1">
      <c r="A203" s="32" t="s">
        <v>1070</v>
      </c>
      <c r="B203" s="32" t="s">
        <v>1071</v>
      </c>
      <c r="C203" s="32" t="s">
        <v>1072</v>
      </c>
      <c r="D203" s="32" t="s">
        <v>1073</v>
      </c>
      <c r="E203" s="32" t="s">
        <v>26</v>
      </c>
      <c r="F203" s="32" t="s">
        <v>27</v>
      </c>
      <c r="G203" s="32"/>
      <c r="H203" s="32"/>
      <c r="I203" s="32">
        <v>2225</v>
      </c>
      <c r="J203" s="10"/>
      <c r="K203" s="12"/>
      <c r="L203" s="12"/>
      <c r="M203" s="12"/>
      <c r="N203" s="10"/>
      <c r="O203" s="10"/>
      <c r="P203" s="24" t="s">
        <v>1074</v>
      </c>
      <c r="Q203" s="24" t="s">
        <v>852</v>
      </c>
      <c r="R203" s="86"/>
      <c r="S203" s="61"/>
      <c r="T203" s="61"/>
      <c r="U203" s="66"/>
      <c r="V203" s="65"/>
      <c r="W203" s="72" t="s">
        <v>1075</v>
      </c>
      <c r="X203" s="62" t="s">
        <v>123</v>
      </c>
      <c r="Y203" s="125" t="s">
        <v>1735</v>
      </c>
    </row>
    <row r="204" spans="1:25" s="37" customFormat="1" ht="45" customHeight="1">
      <c r="A204" s="10" t="s">
        <v>1076</v>
      </c>
      <c r="B204" s="10" t="s">
        <v>1077</v>
      </c>
      <c r="C204" s="10" t="s">
        <v>1078</v>
      </c>
      <c r="D204" s="10" t="s">
        <v>1079</v>
      </c>
      <c r="E204" s="10" t="s">
        <v>26</v>
      </c>
      <c r="F204" s="10" t="s">
        <v>27</v>
      </c>
      <c r="G204" s="10"/>
      <c r="H204" s="10"/>
      <c r="I204" s="10">
        <v>2241</v>
      </c>
      <c r="J204" s="10"/>
      <c r="K204" s="12"/>
      <c r="L204" s="12"/>
      <c r="M204" s="12"/>
      <c r="N204" s="10"/>
      <c r="O204" s="10"/>
      <c r="P204" s="13" t="s">
        <v>1080</v>
      </c>
      <c r="Q204" s="13" t="s">
        <v>852</v>
      </c>
      <c r="R204" s="86"/>
      <c r="S204" s="61" t="s">
        <v>29</v>
      </c>
      <c r="T204" s="61" t="s">
        <v>95</v>
      </c>
      <c r="U204" s="61"/>
      <c r="V204" s="61" t="s">
        <v>1081</v>
      </c>
      <c r="W204" s="61" t="s">
        <v>1082</v>
      </c>
      <c r="X204" s="62" t="s">
        <v>32</v>
      </c>
      <c r="Y204" s="125" t="s">
        <v>1736</v>
      </c>
    </row>
    <row r="205" spans="1:25" s="37" customFormat="1" ht="45" customHeight="1">
      <c r="A205" s="10" t="s">
        <v>1083</v>
      </c>
      <c r="B205" s="10" t="s">
        <v>1084</v>
      </c>
      <c r="C205" s="10" t="s">
        <v>1085</v>
      </c>
      <c r="D205" s="10" t="s">
        <v>1086</v>
      </c>
      <c r="E205" s="10" t="s">
        <v>26</v>
      </c>
      <c r="F205" s="10" t="s">
        <v>27</v>
      </c>
      <c r="G205" s="10"/>
      <c r="H205" s="10"/>
      <c r="I205" s="10">
        <v>2484</v>
      </c>
      <c r="J205" s="10"/>
      <c r="K205" s="12"/>
      <c r="L205" s="12"/>
      <c r="M205" s="12"/>
      <c r="N205" s="10"/>
      <c r="O205" s="10"/>
      <c r="P205" s="24" t="s">
        <v>1087</v>
      </c>
      <c r="Q205" s="26" t="s">
        <v>752</v>
      </c>
      <c r="R205" s="86"/>
      <c r="S205" s="61"/>
      <c r="T205" s="61"/>
      <c r="U205" s="61"/>
      <c r="V205" s="61" t="s">
        <v>1088</v>
      </c>
      <c r="W205" s="61" t="s">
        <v>1089</v>
      </c>
      <c r="X205" s="62" t="s">
        <v>123</v>
      </c>
      <c r="Y205" s="125" t="s">
        <v>1738</v>
      </c>
    </row>
    <row r="206" spans="1:25" s="37" customFormat="1" ht="33" customHeight="1">
      <c r="A206" s="10" t="s">
        <v>1090</v>
      </c>
      <c r="B206" s="10" t="s">
        <v>1084</v>
      </c>
      <c r="C206" s="10" t="s">
        <v>1085</v>
      </c>
      <c r="D206" s="10" t="s">
        <v>1091</v>
      </c>
      <c r="E206" s="10" t="s">
        <v>26</v>
      </c>
      <c r="F206" s="10" t="s">
        <v>27</v>
      </c>
      <c r="G206" s="10"/>
      <c r="H206" s="10"/>
      <c r="I206" s="10">
        <v>2490</v>
      </c>
      <c r="J206" s="10"/>
      <c r="K206" s="12"/>
      <c r="L206" s="12"/>
      <c r="M206" s="12"/>
      <c r="N206" s="10"/>
      <c r="O206" s="10"/>
      <c r="P206" s="24" t="s">
        <v>1092</v>
      </c>
      <c r="Q206" s="26" t="s">
        <v>752</v>
      </c>
      <c r="R206" s="86"/>
      <c r="S206" s="61"/>
      <c r="T206" s="61"/>
      <c r="U206" s="61"/>
      <c r="V206" s="61" t="s">
        <v>1093</v>
      </c>
      <c r="W206" s="61" t="s">
        <v>1089</v>
      </c>
      <c r="X206" s="62" t="s">
        <v>123</v>
      </c>
      <c r="Y206" s="125" t="s">
        <v>1737</v>
      </c>
    </row>
    <row r="207" spans="1:25" s="37" customFormat="1" ht="33" customHeight="1">
      <c r="A207" s="10" t="s">
        <v>1094</v>
      </c>
      <c r="B207" s="10" t="s">
        <v>1095</v>
      </c>
      <c r="C207" s="10" t="s">
        <v>1096</v>
      </c>
      <c r="D207" s="10" t="s">
        <v>1097</v>
      </c>
      <c r="E207" s="10" t="s">
        <v>26</v>
      </c>
      <c r="F207" s="10" t="s">
        <v>27</v>
      </c>
      <c r="G207" s="10"/>
      <c r="H207" s="10"/>
      <c r="I207" s="10">
        <v>750</v>
      </c>
      <c r="J207" s="10"/>
      <c r="K207" s="12"/>
      <c r="L207" s="12"/>
      <c r="M207" s="12"/>
      <c r="N207" s="10"/>
      <c r="O207" s="10"/>
      <c r="P207" s="24" t="s">
        <v>1098</v>
      </c>
      <c r="Q207" s="24" t="s">
        <v>749</v>
      </c>
      <c r="R207" s="86"/>
      <c r="S207" s="61"/>
      <c r="T207" s="61"/>
      <c r="U207" s="61"/>
      <c r="V207" s="61" t="s">
        <v>1099</v>
      </c>
      <c r="W207" s="61" t="s">
        <v>749</v>
      </c>
      <c r="X207" s="62" t="s">
        <v>123</v>
      </c>
      <c r="Y207" s="125" t="s">
        <v>1739</v>
      </c>
    </row>
    <row r="208" spans="1:25" s="37" customFormat="1" ht="33" customHeight="1">
      <c r="A208" s="22" t="s">
        <v>1100</v>
      </c>
      <c r="B208" s="22" t="s">
        <v>1101</v>
      </c>
      <c r="C208" s="22" t="s">
        <v>1102</v>
      </c>
      <c r="D208" s="22" t="s">
        <v>1103</v>
      </c>
      <c r="E208" s="22" t="s">
        <v>26</v>
      </c>
      <c r="F208" s="22" t="s">
        <v>27</v>
      </c>
      <c r="G208" s="22"/>
      <c r="H208" s="22"/>
      <c r="I208" s="22">
        <v>858</v>
      </c>
      <c r="J208" s="22"/>
      <c r="K208" s="21"/>
      <c r="L208" s="21"/>
      <c r="M208" s="21"/>
      <c r="N208" s="22"/>
      <c r="O208" s="22"/>
      <c r="P208" s="24" t="s">
        <v>1104</v>
      </c>
      <c r="Q208" s="24" t="s">
        <v>852</v>
      </c>
      <c r="R208" s="86"/>
      <c r="S208" s="61" t="s">
        <v>625</v>
      </c>
      <c r="T208" s="61" t="s">
        <v>1105</v>
      </c>
      <c r="U208" s="61"/>
      <c r="V208" s="61" t="s">
        <v>1106</v>
      </c>
      <c r="W208" s="61"/>
      <c r="X208" s="62" t="s">
        <v>123</v>
      </c>
      <c r="Y208" s="125" t="s">
        <v>1740</v>
      </c>
    </row>
    <row r="209" spans="1:25" s="37" customFormat="1" ht="33" customHeight="1">
      <c r="A209" s="10" t="s">
        <v>1107</v>
      </c>
      <c r="B209" s="10" t="s">
        <v>1108</v>
      </c>
      <c r="C209" s="10" t="s">
        <v>1109</v>
      </c>
      <c r="D209" s="10" t="s">
        <v>1110</v>
      </c>
      <c r="E209" s="10" t="s">
        <v>26</v>
      </c>
      <c r="F209" s="10" t="s">
        <v>27</v>
      </c>
      <c r="G209" s="10"/>
      <c r="H209" s="10"/>
      <c r="I209" s="10">
        <v>888</v>
      </c>
      <c r="J209" s="10"/>
      <c r="K209" s="12"/>
      <c r="L209" s="12"/>
      <c r="M209" s="12"/>
      <c r="N209" s="10"/>
      <c r="O209" s="10"/>
      <c r="P209" s="24" t="s">
        <v>1111</v>
      </c>
      <c r="Q209" s="24" t="s">
        <v>752</v>
      </c>
      <c r="R209" s="86"/>
      <c r="S209" s="61" t="s">
        <v>625</v>
      </c>
      <c r="T209" s="61" t="s">
        <v>1112</v>
      </c>
      <c r="U209" s="61"/>
      <c r="V209" s="61" t="s">
        <v>1113</v>
      </c>
      <c r="W209" s="61"/>
      <c r="X209" s="62" t="s">
        <v>123</v>
      </c>
      <c r="Y209" s="125" t="s">
        <v>1741</v>
      </c>
    </row>
    <row r="210" spans="1:25" s="37" customFormat="1" ht="33" customHeight="1">
      <c r="A210" s="10" t="s">
        <v>1114</v>
      </c>
      <c r="B210" s="10" t="s">
        <v>1108</v>
      </c>
      <c r="C210" s="10" t="s">
        <v>1109</v>
      </c>
      <c r="D210" s="10" t="s">
        <v>1115</v>
      </c>
      <c r="E210" s="10" t="s">
        <v>26</v>
      </c>
      <c r="F210" s="10" t="s">
        <v>27</v>
      </c>
      <c r="G210" s="10"/>
      <c r="H210" s="10"/>
      <c r="I210" s="10">
        <v>988</v>
      </c>
      <c r="J210" s="10"/>
      <c r="K210" s="12" t="s">
        <v>1116</v>
      </c>
      <c r="L210" s="12"/>
      <c r="M210" s="12"/>
      <c r="N210" s="10"/>
      <c r="O210" s="10"/>
      <c r="P210" s="24" t="s">
        <v>1117</v>
      </c>
      <c r="Q210" s="24" t="s">
        <v>752</v>
      </c>
      <c r="R210" s="86"/>
      <c r="S210" s="61" t="s">
        <v>625</v>
      </c>
      <c r="T210" s="61" t="s">
        <v>1118</v>
      </c>
      <c r="U210" s="67" t="s">
        <v>1119</v>
      </c>
      <c r="V210" s="61" t="s">
        <v>1120</v>
      </c>
      <c r="W210" s="61" t="s">
        <v>915</v>
      </c>
      <c r="X210" s="62" t="s">
        <v>123</v>
      </c>
      <c r="Y210" s="125" t="s">
        <v>1742</v>
      </c>
    </row>
    <row r="211" spans="1:25" s="37" customFormat="1" ht="33" customHeight="1">
      <c r="A211" s="10" t="s">
        <v>1121</v>
      </c>
      <c r="B211" s="10" t="s">
        <v>1122</v>
      </c>
      <c r="C211" s="10" t="s">
        <v>1123</v>
      </c>
      <c r="D211" s="10" t="s">
        <v>1124</v>
      </c>
      <c r="E211" s="10" t="s">
        <v>26</v>
      </c>
      <c r="F211" s="10" t="s">
        <v>27</v>
      </c>
      <c r="G211" s="10"/>
      <c r="H211" s="10"/>
      <c r="I211" s="10">
        <v>1501</v>
      </c>
      <c r="J211" s="10"/>
      <c r="K211" s="12" t="s">
        <v>1125</v>
      </c>
      <c r="L211" s="12"/>
      <c r="M211" s="12"/>
      <c r="N211" s="10"/>
      <c r="O211" s="10"/>
      <c r="P211" s="13" t="s">
        <v>1126</v>
      </c>
      <c r="Q211" s="13" t="s">
        <v>749</v>
      </c>
      <c r="R211" s="86"/>
      <c r="S211" s="61" t="s">
        <v>1127</v>
      </c>
      <c r="T211" s="61" t="s">
        <v>1128</v>
      </c>
      <c r="U211" s="61"/>
      <c r="V211" s="61" t="s">
        <v>1129</v>
      </c>
      <c r="W211" s="61"/>
      <c r="X211" s="62" t="s">
        <v>32</v>
      </c>
      <c r="Y211" s="126" t="s">
        <v>1743</v>
      </c>
    </row>
    <row r="212" spans="1:25" s="37" customFormat="1" ht="33" customHeight="1">
      <c r="A212" s="10" t="s">
        <v>1130</v>
      </c>
      <c r="B212" s="10" t="s">
        <v>1131</v>
      </c>
      <c r="C212" s="10" t="s">
        <v>1132</v>
      </c>
      <c r="D212" s="10" t="s">
        <v>1133</v>
      </c>
      <c r="E212" s="10" t="s">
        <v>26</v>
      </c>
      <c r="F212" s="10" t="s">
        <v>27</v>
      </c>
      <c r="G212" s="10"/>
      <c r="H212" s="10" t="s">
        <v>1134</v>
      </c>
      <c r="I212" s="10"/>
      <c r="J212" s="10"/>
      <c r="K212" s="12"/>
      <c r="L212" s="12"/>
      <c r="M212" s="12"/>
      <c r="N212" s="10"/>
      <c r="O212" s="10"/>
      <c r="P212" s="24" t="s">
        <v>1135</v>
      </c>
      <c r="Q212" s="24" t="s">
        <v>749</v>
      </c>
      <c r="R212" s="86"/>
      <c r="S212" s="61"/>
      <c r="T212" s="61"/>
      <c r="U212" s="61"/>
      <c r="V212" s="61" t="s">
        <v>1136</v>
      </c>
      <c r="W212" s="61"/>
      <c r="X212" s="62" t="s">
        <v>123</v>
      </c>
      <c r="Y212" s="125" t="s">
        <v>1744</v>
      </c>
    </row>
    <row r="213" spans="1:25" s="37" customFormat="1" ht="33" customHeight="1">
      <c r="A213" s="10" t="s">
        <v>1137</v>
      </c>
      <c r="B213" s="10" t="s">
        <v>1138</v>
      </c>
      <c r="C213" s="10" t="s">
        <v>1139</v>
      </c>
      <c r="D213" s="10" t="s">
        <v>1140</v>
      </c>
      <c r="E213" s="10" t="s">
        <v>26</v>
      </c>
      <c r="F213" s="10" t="s">
        <v>27</v>
      </c>
      <c r="G213" s="10"/>
      <c r="H213" s="10" t="s">
        <v>1141</v>
      </c>
      <c r="I213" s="10"/>
      <c r="J213" s="10"/>
      <c r="K213" s="12"/>
      <c r="L213" s="12"/>
      <c r="M213" s="12"/>
      <c r="N213" s="10"/>
      <c r="O213" s="10"/>
      <c r="P213" s="24" t="s">
        <v>1142</v>
      </c>
      <c r="Q213" s="24" t="s">
        <v>749</v>
      </c>
      <c r="R213" s="86"/>
      <c r="S213" s="61"/>
      <c r="T213" s="61"/>
      <c r="U213" s="61"/>
      <c r="V213" s="61"/>
      <c r="W213" s="61"/>
      <c r="X213" s="62" t="s">
        <v>123</v>
      </c>
      <c r="Y213" s="125" t="s">
        <v>1745</v>
      </c>
    </row>
    <row r="214" spans="1:25" s="37" customFormat="1" ht="33" customHeight="1">
      <c r="A214" s="30" t="s">
        <v>1143</v>
      </c>
      <c r="B214" s="30" t="s">
        <v>1144</v>
      </c>
      <c r="C214" s="30" t="s">
        <v>1145</v>
      </c>
      <c r="D214" s="30" t="s">
        <v>1146</v>
      </c>
      <c r="E214" s="30" t="s">
        <v>26</v>
      </c>
      <c r="F214" s="30" t="s">
        <v>27</v>
      </c>
      <c r="G214" s="43"/>
      <c r="H214" s="43" t="s">
        <v>1147</v>
      </c>
      <c r="I214" s="10"/>
      <c r="J214" s="10"/>
      <c r="K214" s="12" t="s">
        <v>1148</v>
      </c>
      <c r="L214" s="12"/>
      <c r="M214" s="12"/>
      <c r="N214" s="10"/>
      <c r="O214" s="10"/>
      <c r="P214" s="13" t="s">
        <v>1149</v>
      </c>
      <c r="Q214" s="13" t="s">
        <v>749</v>
      </c>
      <c r="R214" s="86"/>
      <c r="S214" s="61"/>
      <c r="T214" s="61"/>
      <c r="U214" s="61"/>
      <c r="V214" s="61" t="s">
        <v>1150</v>
      </c>
      <c r="W214" s="61"/>
      <c r="X214" s="62" t="s">
        <v>32</v>
      </c>
      <c r="Y214" s="125" t="s">
        <v>1746</v>
      </c>
    </row>
    <row r="215" spans="1:25" s="37" customFormat="1" ht="33" customHeight="1">
      <c r="A215" s="32" t="s">
        <v>1151</v>
      </c>
      <c r="B215" s="32" t="s">
        <v>1152</v>
      </c>
      <c r="C215" s="32" t="s">
        <v>1153</v>
      </c>
      <c r="D215" s="32" t="s">
        <v>1154</v>
      </c>
      <c r="E215" s="32" t="s">
        <v>26</v>
      </c>
      <c r="F215" s="32" t="s">
        <v>27</v>
      </c>
      <c r="G215" s="32"/>
      <c r="H215" s="32" t="s">
        <v>1155</v>
      </c>
      <c r="I215" s="32"/>
      <c r="J215" s="10"/>
      <c r="K215" s="12"/>
      <c r="L215" s="12"/>
      <c r="M215" s="12"/>
      <c r="N215" s="10"/>
      <c r="O215" s="10"/>
      <c r="P215" s="34" t="s">
        <v>1156</v>
      </c>
      <c r="Q215" s="24" t="s">
        <v>852</v>
      </c>
      <c r="R215" s="86"/>
      <c r="S215" s="61"/>
      <c r="T215" s="61"/>
      <c r="U215" s="66"/>
      <c r="V215" s="61"/>
      <c r="W215" s="72" t="s">
        <v>1157</v>
      </c>
      <c r="X215" s="62" t="s">
        <v>123</v>
      </c>
      <c r="Y215" s="125" t="s">
        <v>1747</v>
      </c>
    </row>
    <row r="216" spans="1:25" s="37" customFormat="1" ht="53.25" customHeight="1">
      <c r="A216" s="10" t="s">
        <v>1158</v>
      </c>
      <c r="B216" s="10" t="s">
        <v>1159</v>
      </c>
      <c r="C216" s="10" t="s">
        <v>1160</v>
      </c>
      <c r="D216" s="10" t="s">
        <v>1161</v>
      </c>
      <c r="E216" s="10" t="s">
        <v>26</v>
      </c>
      <c r="F216" s="10" t="s">
        <v>27</v>
      </c>
      <c r="G216" s="10"/>
      <c r="H216" s="10"/>
      <c r="I216" s="10">
        <v>1141</v>
      </c>
      <c r="J216" s="10"/>
      <c r="K216" s="12"/>
      <c r="L216" s="12"/>
      <c r="M216" s="12"/>
      <c r="N216" s="10"/>
      <c r="O216" s="10"/>
      <c r="P216" s="13" t="s">
        <v>1162</v>
      </c>
      <c r="Q216" s="13" t="s">
        <v>752</v>
      </c>
      <c r="R216" s="86"/>
      <c r="S216" s="61" t="s">
        <v>670</v>
      </c>
      <c r="T216" s="61" t="s">
        <v>95</v>
      </c>
      <c r="U216" s="61"/>
      <c r="V216" s="61" t="s">
        <v>1163</v>
      </c>
      <c r="W216" s="61" t="s">
        <v>1164</v>
      </c>
      <c r="X216" s="62" t="s">
        <v>32</v>
      </c>
      <c r="Y216" s="125" t="s">
        <v>1748</v>
      </c>
    </row>
    <row r="217" spans="1:25" s="37" customFormat="1" ht="53.25" customHeight="1">
      <c r="A217" s="10" t="s">
        <v>1165</v>
      </c>
      <c r="B217" s="10" t="s">
        <v>1166</v>
      </c>
      <c r="C217" s="10" t="s">
        <v>1167</v>
      </c>
      <c r="D217" s="10" t="s">
        <v>1168</v>
      </c>
      <c r="E217" s="10" t="s">
        <v>26</v>
      </c>
      <c r="F217" s="10" t="s">
        <v>27</v>
      </c>
      <c r="G217" s="10"/>
      <c r="H217" s="10"/>
      <c r="I217" s="10">
        <v>883</v>
      </c>
      <c r="J217" s="10"/>
      <c r="K217" s="12"/>
      <c r="L217" s="12"/>
      <c r="M217" s="12"/>
      <c r="N217" s="10"/>
      <c r="O217" s="10"/>
      <c r="P217" s="24" t="s">
        <v>1169</v>
      </c>
      <c r="Q217" s="24" t="s">
        <v>752</v>
      </c>
      <c r="R217" s="86"/>
      <c r="S217" s="61" t="s">
        <v>625</v>
      </c>
      <c r="T217" s="61"/>
      <c r="U217" s="61"/>
      <c r="V217" s="61" t="s">
        <v>1170</v>
      </c>
      <c r="W217" s="61" t="s">
        <v>1089</v>
      </c>
      <c r="X217" s="62" t="s">
        <v>123</v>
      </c>
      <c r="Y217" s="125" t="s">
        <v>1749</v>
      </c>
    </row>
    <row r="218" spans="1:25" s="37" customFormat="1" ht="53.25" customHeight="1">
      <c r="A218" s="10" t="s">
        <v>1171</v>
      </c>
      <c r="B218" s="10" t="s">
        <v>1172</v>
      </c>
      <c r="C218" s="10" t="s">
        <v>1173</v>
      </c>
      <c r="D218" s="10" t="s">
        <v>1174</v>
      </c>
      <c r="E218" s="10" t="s">
        <v>26</v>
      </c>
      <c r="F218" s="10" t="s">
        <v>27</v>
      </c>
      <c r="G218" s="10"/>
      <c r="H218" s="10"/>
      <c r="I218" s="10">
        <v>1417</v>
      </c>
      <c r="J218" s="10"/>
      <c r="K218" s="12" t="s">
        <v>1175</v>
      </c>
      <c r="L218" s="12" t="s">
        <v>1176</v>
      </c>
      <c r="M218" s="12"/>
      <c r="N218" s="10" t="s">
        <v>1177</v>
      </c>
      <c r="O218" s="10"/>
      <c r="P218" s="13" t="s">
        <v>1178</v>
      </c>
      <c r="Q218" s="13" t="s">
        <v>752</v>
      </c>
      <c r="R218" s="86"/>
      <c r="S218" s="61" t="s">
        <v>625</v>
      </c>
      <c r="T218" s="61" t="s">
        <v>1179</v>
      </c>
      <c r="U218" s="61"/>
      <c r="V218" s="61" t="s">
        <v>1180</v>
      </c>
      <c r="W218" s="61"/>
      <c r="X218" s="62" t="s">
        <v>32</v>
      </c>
      <c r="Y218" s="126" t="s">
        <v>1750</v>
      </c>
    </row>
    <row r="219" spans="1:25" s="37" customFormat="1" ht="48.75" customHeight="1">
      <c r="A219" s="10" t="s">
        <v>1181</v>
      </c>
      <c r="B219" s="10" t="s">
        <v>1182</v>
      </c>
      <c r="C219" s="10" t="s">
        <v>1183</v>
      </c>
      <c r="D219" s="10" t="s">
        <v>1184</v>
      </c>
      <c r="E219" s="10" t="s">
        <v>26</v>
      </c>
      <c r="F219" s="10" t="s">
        <v>27</v>
      </c>
      <c r="G219" s="10"/>
      <c r="H219" s="10"/>
      <c r="I219" s="10">
        <v>1191</v>
      </c>
      <c r="J219" s="10"/>
      <c r="K219" s="12"/>
      <c r="L219" s="12"/>
      <c r="M219" s="12"/>
      <c r="N219" s="10"/>
      <c r="O219" s="10"/>
      <c r="P219" s="13" t="s">
        <v>1185</v>
      </c>
      <c r="Q219" s="13" t="s">
        <v>852</v>
      </c>
      <c r="R219" s="124"/>
      <c r="S219" s="61" t="s">
        <v>625</v>
      </c>
      <c r="T219" s="61" t="s">
        <v>1186</v>
      </c>
      <c r="U219" s="61"/>
      <c r="V219" s="61" t="s">
        <v>1187</v>
      </c>
      <c r="W219" s="61" t="s">
        <v>1188</v>
      </c>
      <c r="X219" s="62" t="s">
        <v>32</v>
      </c>
      <c r="Y219" s="41" t="s">
        <v>1580</v>
      </c>
    </row>
    <row r="220" spans="1:25" s="37" customFormat="1" ht="48.75" customHeight="1">
      <c r="A220" s="10" t="s">
        <v>1189</v>
      </c>
      <c r="B220" s="10" t="s">
        <v>1190</v>
      </c>
      <c r="C220" s="10" t="s">
        <v>1191</v>
      </c>
      <c r="D220" s="10" t="s">
        <v>1192</v>
      </c>
      <c r="E220" s="10" t="s">
        <v>26</v>
      </c>
      <c r="F220" s="10" t="s">
        <v>27</v>
      </c>
      <c r="G220" s="10"/>
      <c r="H220" s="10" t="s">
        <v>1193</v>
      </c>
      <c r="I220" s="10"/>
      <c r="J220" s="10"/>
      <c r="K220" s="12"/>
      <c r="L220" s="12"/>
      <c r="M220" s="12"/>
      <c r="N220" s="10"/>
      <c r="O220" s="10"/>
      <c r="P220" s="13" t="s">
        <v>1194</v>
      </c>
      <c r="Q220" s="13" t="s">
        <v>749</v>
      </c>
      <c r="R220" s="86"/>
      <c r="S220" s="61"/>
      <c r="T220" s="61"/>
      <c r="U220" s="61"/>
      <c r="V220" s="61"/>
      <c r="W220" s="61"/>
      <c r="X220" s="62" t="s">
        <v>32</v>
      </c>
      <c r="Y220" s="125" t="s">
        <v>1751</v>
      </c>
    </row>
    <row r="221" spans="1:25" s="37" customFormat="1" ht="45.75" customHeight="1">
      <c r="A221" s="30" t="s">
        <v>1195</v>
      </c>
      <c r="B221" s="30" t="s">
        <v>1196</v>
      </c>
      <c r="C221" s="30" t="s">
        <v>1197</v>
      </c>
      <c r="D221" s="30" t="s">
        <v>1198</v>
      </c>
      <c r="E221" s="30" t="s">
        <v>49</v>
      </c>
      <c r="F221" s="30" t="s">
        <v>27</v>
      </c>
      <c r="G221" s="30"/>
      <c r="H221" s="30"/>
      <c r="I221" s="30">
        <v>1869</v>
      </c>
      <c r="J221" s="36"/>
      <c r="K221" s="12" t="s">
        <v>1199</v>
      </c>
      <c r="L221" s="12" t="s">
        <v>1200</v>
      </c>
      <c r="M221" s="54"/>
      <c r="N221" s="36"/>
      <c r="O221" s="36"/>
      <c r="P221" s="20" t="s">
        <v>1201</v>
      </c>
      <c r="Q221" s="10"/>
      <c r="R221" s="36"/>
      <c r="S221" s="75"/>
      <c r="T221" s="75"/>
      <c r="U221" s="75"/>
      <c r="V221" s="61" t="s">
        <v>1202</v>
      </c>
      <c r="W221" s="66"/>
      <c r="X221" s="62" t="s">
        <v>32</v>
      </c>
    </row>
    <row r="222" spans="1:25" s="37" customFormat="1" ht="45.75" customHeight="1">
      <c r="A222" s="30" t="s">
        <v>1203</v>
      </c>
      <c r="B222" s="30" t="s">
        <v>1204</v>
      </c>
      <c r="C222" s="30" t="s">
        <v>1205</v>
      </c>
      <c r="D222" s="30" t="s">
        <v>1206</v>
      </c>
      <c r="E222" s="30" t="s">
        <v>26</v>
      </c>
      <c r="F222" s="30" t="s">
        <v>27</v>
      </c>
      <c r="G222" s="30"/>
      <c r="H222" s="30" t="s">
        <v>1207</v>
      </c>
      <c r="I222" s="30"/>
      <c r="J222" s="36"/>
      <c r="K222" s="12" t="s">
        <v>1208</v>
      </c>
      <c r="L222" s="12" t="s">
        <v>1200</v>
      </c>
      <c r="M222" s="54"/>
      <c r="N222" s="36"/>
      <c r="O222" s="36"/>
      <c r="P222" s="20" t="s">
        <v>1201</v>
      </c>
      <c r="Q222" s="10"/>
      <c r="R222" s="36"/>
      <c r="S222" s="75"/>
      <c r="T222" s="75"/>
      <c r="U222" s="75"/>
      <c r="V222" s="61" t="s">
        <v>1202</v>
      </c>
      <c r="W222" s="66"/>
      <c r="X222" s="62" t="s">
        <v>32</v>
      </c>
    </row>
    <row r="223" spans="1:25" s="37" customFormat="1" ht="45.75" customHeight="1">
      <c r="A223" s="102" t="s">
        <v>1209</v>
      </c>
      <c r="B223" s="102" t="s">
        <v>1210</v>
      </c>
      <c r="C223" s="102" t="s">
        <v>1167</v>
      </c>
      <c r="D223" s="102" t="s">
        <v>1211</v>
      </c>
      <c r="E223" s="102" t="s">
        <v>49</v>
      </c>
      <c r="F223" s="102" t="s">
        <v>27</v>
      </c>
      <c r="G223" s="102"/>
      <c r="H223" s="10"/>
      <c r="I223" s="10">
        <v>2248</v>
      </c>
      <c r="J223" s="10"/>
      <c r="K223" s="12" t="s">
        <v>1212</v>
      </c>
      <c r="L223" s="12"/>
      <c r="M223" s="12"/>
      <c r="N223" s="10"/>
      <c r="O223" s="10"/>
      <c r="P223" s="20" t="s">
        <v>1213</v>
      </c>
      <c r="Q223" s="10"/>
      <c r="R223" s="10"/>
      <c r="S223" s="61" t="s">
        <v>29</v>
      </c>
      <c r="T223" s="61" t="s">
        <v>95</v>
      </c>
      <c r="U223" s="61" t="s">
        <v>1214</v>
      </c>
      <c r="V223" s="61"/>
      <c r="W223" s="61" t="s">
        <v>899</v>
      </c>
      <c r="X223" s="62" t="s">
        <v>32</v>
      </c>
    </row>
    <row r="224" spans="1:25" s="37" customFormat="1" ht="45.75" customHeight="1">
      <c r="A224" s="10" t="s">
        <v>1215</v>
      </c>
      <c r="B224" s="10" t="s">
        <v>1216</v>
      </c>
      <c r="C224" s="10" t="s">
        <v>1217</v>
      </c>
      <c r="D224" s="10" t="s">
        <v>1218</v>
      </c>
      <c r="E224" s="10" t="s">
        <v>26</v>
      </c>
      <c r="F224" s="10" t="s">
        <v>27</v>
      </c>
      <c r="G224" s="10"/>
      <c r="H224" s="10"/>
      <c r="I224" s="10">
        <v>2288</v>
      </c>
      <c r="J224" s="10"/>
      <c r="K224" s="12" t="s">
        <v>1219</v>
      </c>
      <c r="L224" s="12"/>
      <c r="M224" s="12"/>
      <c r="N224" s="10"/>
      <c r="O224" s="10"/>
      <c r="P224" s="20" t="s">
        <v>1213</v>
      </c>
      <c r="Q224" s="10"/>
      <c r="R224" s="10"/>
      <c r="S224" s="61" t="s">
        <v>29</v>
      </c>
      <c r="T224" s="61" t="s">
        <v>1220</v>
      </c>
      <c r="U224" s="61"/>
      <c r="V224" s="61"/>
      <c r="W224" s="61" t="s">
        <v>877</v>
      </c>
      <c r="X224" s="62" t="s">
        <v>32</v>
      </c>
    </row>
    <row r="225" spans="1:24" s="37" customFormat="1" ht="45.75" customHeight="1">
      <c r="A225" s="10" t="s">
        <v>1221</v>
      </c>
      <c r="B225" s="10" t="s">
        <v>1222</v>
      </c>
      <c r="C225" s="10" t="s">
        <v>1223</v>
      </c>
      <c r="D225" s="10" t="s">
        <v>1224</v>
      </c>
      <c r="E225" s="10" t="s">
        <v>26</v>
      </c>
      <c r="F225" s="10" t="s">
        <v>27</v>
      </c>
      <c r="G225" s="10"/>
      <c r="H225" s="10"/>
      <c r="I225" s="10">
        <v>2360</v>
      </c>
      <c r="J225" s="10"/>
      <c r="K225" s="12" t="s">
        <v>1225</v>
      </c>
      <c r="L225" s="12"/>
      <c r="M225" s="12"/>
      <c r="N225" s="10"/>
      <c r="O225" s="10"/>
      <c r="P225" s="20" t="s">
        <v>1213</v>
      </c>
      <c r="Q225" s="10"/>
      <c r="R225" s="10"/>
      <c r="S225" s="61" t="s">
        <v>625</v>
      </c>
      <c r="T225" s="61" t="s">
        <v>1226</v>
      </c>
      <c r="U225" s="61"/>
      <c r="V225" s="61" t="s">
        <v>1227</v>
      </c>
      <c r="W225" s="61" t="s">
        <v>1228</v>
      </c>
      <c r="X225" s="62" t="s">
        <v>32</v>
      </c>
    </row>
    <row r="226" spans="1:24" s="37" customFormat="1" ht="45.75" customHeight="1">
      <c r="A226" s="10" t="s">
        <v>1229</v>
      </c>
      <c r="B226" s="10" t="s">
        <v>1230</v>
      </c>
      <c r="C226" s="10" t="s">
        <v>1231</v>
      </c>
      <c r="D226" s="10" t="s">
        <v>1232</v>
      </c>
      <c r="E226" s="10" t="s">
        <v>26</v>
      </c>
      <c r="F226" s="10" t="s">
        <v>27</v>
      </c>
      <c r="G226" s="10"/>
      <c r="H226" s="10"/>
      <c r="I226" s="10">
        <v>2199</v>
      </c>
      <c r="J226" s="10"/>
      <c r="K226" s="12" t="s">
        <v>1233</v>
      </c>
      <c r="L226" s="12"/>
      <c r="M226" s="12"/>
      <c r="N226" s="10"/>
      <c r="O226" s="10"/>
      <c r="P226" s="20" t="s">
        <v>1213</v>
      </c>
      <c r="Q226" s="10"/>
      <c r="R226" s="10"/>
      <c r="S226" s="61" t="s">
        <v>29</v>
      </c>
      <c r="T226" s="61" t="s">
        <v>1234</v>
      </c>
      <c r="U226" s="61"/>
      <c r="V226" s="61" t="s">
        <v>1235</v>
      </c>
      <c r="W226" s="61" t="s">
        <v>1236</v>
      </c>
      <c r="X226" s="62" t="s">
        <v>32</v>
      </c>
    </row>
    <row r="227" spans="1:24" s="37" customFormat="1" ht="45.75" customHeight="1">
      <c r="A227" s="10" t="s">
        <v>1237</v>
      </c>
      <c r="B227" s="10" t="s">
        <v>1238</v>
      </c>
      <c r="C227" s="10" t="s">
        <v>1239</v>
      </c>
      <c r="D227" s="10" t="s">
        <v>1240</v>
      </c>
      <c r="E227" s="10" t="s">
        <v>26</v>
      </c>
      <c r="F227" s="10" t="s">
        <v>27</v>
      </c>
      <c r="G227" s="10"/>
      <c r="H227" s="10"/>
      <c r="I227" s="10">
        <v>861</v>
      </c>
      <c r="J227" s="10"/>
      <c r="K227" s="21" t="s">
        <v>1241</v>
      </c>
      <c r="L227" s="21"/>
      <c r="M227" s="21"/>
      <c r="N227" s="22"/>
      <c r="O227" s="22"/>
      <c r="P227" s="20" t="s">
        <v>1213</v>
      </c>
      <c r="Q227" s="10"/>
      <c r="R227" s="10"/>
      <c r="S227" s="61" t="s">
        <v>29</v>
      </c>
      <c r="T227" s="61" t="s">
        <v>95</v>
      </c>
      <c r="U227" s="61"/>
      <c r="V227" s="61" t="s">
        <v>1242</v>
      </c>
      <c r="W227" s="61"/>
      <c r="X227" s="62" t="s">
        <v>32</v>
      </c>
    </row>
    <row r="228" spans="1:24" s="37" customFormat="1" ht="45.75" customHeight="1">
      <c r="A228" s="10" t="s">
        <v>1243</v>
      </c>
      <c r="B228" s="10" t="s">
        <v>1244</v>
      </c>
      <c r="C228" s="10" t="s">
        <v>1245</v>
      </c>
      <c r="D228" s="10" t="s">
        <v>1246</v>
      </c>
      <c r="E228" s="10" t="s">
        <v>26</v>
      </c>
      <c r="F228" s="10" t="s">
        <v>27</v>
      </c>
      <c r="G228" s="10"/>
      <c r="H228" s="10"/>
      <c r="I228" s="10">
        <v>1950</v>
      </c>
      <c r="J228" s="10"/>
      <c r="K228" s="21" t="s">
        <v>1247</v>
      </c>
      <c r="L228" s="21"/>
      <c r="M228" s="21"/>
      <c r="N228" s="22"/>
      <c r="O228" s="22"/>
      <c r="P228" s="20" t="s">
        <v>1213</v>
      </c>
      <c r="Q228" s="10"/>
      <c r="R228" s="10"/>
      <c r="S228" s="61" t="s">
        <v>29</v>
      </c>
      <c r="T228" s="61" t="s">
        <v>95</v>
      </c>
      <c r="U228" s="61"/>
      <c r="V228" s="61" t="s">
        <v>1248</v>
      </c>
      <c r="W228" s="61"/>
      <c r="X228" s="62" t="s">
        <v>32</v>
      </c>
    </row>
    <row r="229" spans="1:24" s="37" customFormat="1" ht="45.75" customHeight="1">
      <c r="A229" s="103" t="s">
        <v>1249</v>
      </c>
      <c r="B229" s="103" t="s">
        <v>188</v>
      </c>
      <c r="C229" s="103" t="s">
        <v>189</v>
      </c>
      <c r="D229" s="103" t="s">
        <v>1250</v>
      </c>
      <c r="E229" s="103" t="s">
        <v>26</v>
      </c>
      <c r="F229" s="103" t="s">
        <v>27</v>
      </c>
      <c r="G229" s="103"/>
      <c r="H229" s="103"/>
      <c r="I229" s="103">
        <v>1404</v>
      </c>
      <c r="J229" s="17"/>
      <c r="K229" s="48" t="s">
        <v>1251</v>
      </c>
      <c r="L229" s="48"/>
      <c r="M229" s="48"/>
      <c r="N229" s="17"/>
      <c r="O229" s="17"/>
      <c r="P229" s="83" t="s">
        <v>1213</v>
      </c>
      <c r="Q229" s="17"/>
      <c r="R229" s="17"/>
      <c r="S229" s="63" t="s">
        <v>28</v>
      </c>
      <c r="T229" s="63"/>
      <c r="U229" s="63"/>
      <c r="V229" s="63" t="s">
        <v>1252</v>
      </c>
      <c r="W229" s="63"/>
      <c r="X229" s="62" t="s">
        <v>32</v>
      </c>
    </row>
    <row r="230" spans="1:24" s="9" customFormat="1" ht="45.75" customHeight="1">
      <c r="A230" s="10" t="s">
        <v>1253</v>
      </c>
      <c r="B230" s="10" t="s">
        <v>1254</v>
      </c>
      <c r="C230" s="10" t="s">
        <v>1255</v>
      </c>
      <c r="D230" s="10" t="s">
        <v>1256</v>
      </c>
      <c r="E230" s="10" t="s">
        <v>26</v>
      </c>
      <c r="F230" s="10" t="s">
        <v>27</v>
      </c>
      <c r="G230" s="10"/>
      <c r="H230" s="10"/>
      <c r="I230" s="10">
        <v>1832</v>
      </c>
      <c r="J230" s="10"/>
      <c r="K230" s="12" t="s">
        <v>1257</v>
      </c>
      <c r="L230" s="12"/>
      <c r="M230" s="12"/>
      <c r="N230" s="10"/>
      <c r="O230" s="10"/>
      <c r="P230" s="83" t="s">
        <v>1213</v>
      </c>
      <c r="Q230" s="10"/>
      <c r="R230" s="10"/>
      <c r="S230" s="61" t="s">
        <v>625</v>
      </c>
      <c r="T230" s="61" t="s">
        <v>1258</v>
      </c>
      <c r="U230" s="61"/>
      <c r="V230" s="61"/>
      <c r="W230" s="61"/>
      <c r="X230" s="62" t="s">
        <v>32</v>
      </c>
    </row>
    <row r="231" spans="1:24" s="9" customFormat="1" ht="45.75" customHeight="1">
      <c r="A231" s="10" t="s">
        <v>1259</v>
      </c>
      <c r="B231" s="10" t="s">
        <v>1260</v>
      </c>
      <c r="C231" s="10" t="s">
        <v>1261</v>
      </c>
      <c r="D231" s="10" t="s">
        <v>1262</v>
      </c>
      <c r="E231" s="10" t="s">
        <v>26</v>
      </c>
      <c r="F231" s="10" t="s">
        <v>27</v>
      </c>
      <c r="G231" s="10"/>
      <c r="H231" s="17"/>
      <c r="I231" s="17">
        <v>2200</v>
      </c>
      <c r="J231" s="10"/>
      <c r="K231" s="12" t="s">
        <v>1263</v>
      </c>
      <c r="L231" s="12"/>
      <c r="M231" s="12"/>
      <c r="N231" s="10"/>
      <c r="O231" s="35"/>
      <c r="P231" s="20" t="s">
        <v>1213</v>
      </c>
      <c r="Q231" s="59"/>
      <c r="R231" s="10"/>
      <c r="S231" s="61" t="s">
        <v>29</v>
      </c>
      <c r="T231" s="61" t="s">
        <v>1234</v>
      </c>
      <c r="U231" s="61"/>
      <c r="V231" s="61" t="s">
        <v>1264</v>
      </c>
      <c r="W231" s="61" t="s">
        <v>1265</v>
      </c>
      <c r="X231" s="62" t="s">
        <v>32</v>
      </c>
    </row>
    <row r="232" spans="1:24" s="37" customFormat="1" ht="45.75" customHeight="1">
      <c r="A232" s="18" t="s">
        <v>1266</v>
      </c>
      <c r="B232" s="18" t="s">
        <v>1267</v>
      </c>
      <c r="C232" s="18" t="s">
        <v>1268</v>
      </c>
      <c r="D232" s="18" t="s">
        <v>1269</v>
      </c>
      <c r="E232" s="18" t="s">
        <v>26</v>
      </c>
      <c r="F232" s="18" t="s">
        <v>27</v>
      </c>
      <c r="G232" s="107"/>
      <c r="H232" s="10"/>
      <c r="I232" s="10">
        <v>1710</v>
      </c>
      <c r="J232" s="51"/>
      <c r="K232" s="52" t="s">
        <v>1270</v>
      </c>
      <c r="L232" s="52"/>
      <c r="M232" s="52"/>
      <c r="N232" s="18"/>
      <c r="O232" s="18"/>
      <c r="P232" s="84" t="s">
        <v>1213</v>
      </c>
      <c r="Q232" s="18"/>
      <c r="R232" s="18"/>
      <c r="S232" s="64" t="s">
        <v>625</v>
      </c>
      <c r="T232" s="64" t="s">
        <v>1271</v>
      </c>
      <c r="U232" s="64"/>
      <c r="V232" s="64" t="s">
        <v>1272</v>
      </c>
      <c r="W232" s="64"/>
      <c r="X232" s="62" t="s">
        <v>32</v>
      </c>
    </row>
    <row r="233" spans="1:24" s="37" customFormat="1" ht="45.75" customHeight="1">
      <c r="A233" s="10" t="s">
        <v>1273</v>
      </c>
      <c r="B233" s="10" t="s">
        <v>1274</v>
      </c>
      <c r="C233" s="10" t="s">
        <v>126</v>
      </c>
      <c r="D233" s="10" t="s">
        <v>1275</v>
      </c>
      <c r="E233" s="10" t="s">
        <v>49</v>
      </c>
      <c r="F233" s="10" t="s">
        <v>27</v>
      </c>
      <c r="G233" s="10"/>
      <c r="H233" s="18"/>
      <c r="I233" s="18">
        <v>1783</v>
      </c>
      <c r="J233" s="10"/>
      <c r="K233" s="12" t="s">
        <v>1276</v>
      </c>
      <c r="L233" s="12"/>
      <c r="M233" s="12"/>
      <c r="N233" s="10"/>
      <c r="O233" s="10"/>
      <c r="P233" s="84" t="s">
        <v>1213</v>
      </c>
      <c r="Q233" s="10"/>
      <c r="R233" s="10"/>
      <c r="S233" s="61"/>
      <c r="T233" s="61"/>
      <c r="U233" s="61"/>
      <c r="V233" s="61" t="s">
        <v>1277</v>
      </c>
      <c r="W233" s="61"/>
      <c r="X233" s="62" t="s">
        <v>32</v>
      </c>
    </row>
    <row r="234" spans="1:24" s="37" customFormat="1" ht="45.75" customHeight="1">
      <c r="A234" s="30" t="s">
        <v>1278</v>
      </c>
      <c r="B234" s="30" t="s">
        <v>1279</v>
      </c>
      <c r="C234" s="30" t="s">
        <v>1280</v>
      </c>
      <c r="D234" s="30" t="s">
        <v>1281</v>
      </c>
      <c r="E234" s="30" t="s">
        <v>26</v>
      </c>
      <c r="F234" s="30" t="s">
        <v>27</v>
      </c>
      <c r="G234" s="30"/>
      <c r="H234" s="30"/>
      <c r="I234" s="30">
        <v>2507</v>
      </c>
      <c r="J234" s="10"/>
      <c r="K234" s="12" t="s">
        <v>1282</v>
      </c>
      <c r="L234" s="12"/>
      <c r="M234" s="12"/>
      <c r="N234" s="10"/>
      <c r="O234" s="10"/>
      <c r="P234" s="20" t="s">
        <v>1213</v>
      </c>
      <c r="Q234" s="10"/>
      <c r="R234" s="10"/>
      <c r="S234" s="61"/>
      <c r="T234" s="61"/>
      <c r="U234" s="61"/>
      <c r="V234" s="61"/>
      <c r="W234" s="61"/>
      <c r="X234" s="62" t="s">
        <v>32</v>
      </c>
    </row>
    <row r="235" spans="1:24" s="37" customFormat="1" ht="45.75" customHeight="1">
      <c r="A235" s="10" t="s">
        <v>1283</v>
      </c>
      <c r="B235" s="10" t="s">
        <v>1284</v>
      </c>
      <c r="C235" s="10" t="s">
        <v>1285</v>
      </c>
      <c r="D235" s="10" t="s">
        <v>1286</v>
      </c>
      <c r="E235" s="10" t="s">
        <v>26</v>
      </c>
      <c r="F235" s="10" t="s">
        <v>27</v>
      </c>
      <c r="G235" s="10"/>
      <c r="H235" s="10"/>
      <c r="I235" s="10">
        <v>1647</v>
      </c>
      <c r="J235" s="10"/>
      <c r="K235" s="12" t="s">
        <v>1287</v>
      </c>
      <c r="L235" s="12"/>
      <c r="M235" s="12"/>
      <c r="N235" s="10"/>
      <c r="O235" s="10"/>
      <c r="P235" s="20" t="s">
        <v>1213</v>
      </c>
      <c r="Q235" s="10"/>
      <c r="R235" s="10"/>
      <c r="S235" s="61" t="s">
        <v>29</v>
      </c>
      <c r="T235" s="61" t="s">
        <v>1234</v>
      </c>
      <c r="U235" s="61"/>
      <c r="V235" s="61" t="s">
        <v>1288</v>
      </c>
      <c r="W235" s="61"/>
      <c r="X235" s="62" t="s">
        <v>123</v>
      </c>
    </row>
    <row r="236" spans="1:24" s="37" customFormat="1" ht="45.75" customHeight="1">
      <c r="A236" s="10" t="s">
        <v>1289</v>
      </c>
      <c r="B236" s="10" t="s">
        <v>1290</v>
      </c>
      <c r="C236" s="10" t="s">
        <v>1291</v>
      </c>
      <c r="D236" s="10" t="s">
        <v>1292</v>
      </c>
      <c r="E236" s="10" t="s">
        <v>26</v>
      </c>
      <c r="F236" s="10" t="s">
        <v>27</v>
      </c>
      <c r="G236" s="10"/>
      <c r="H236" s="10"/>
      <c r="I236" s="10">
        <v>1914</v>
      </c>
      <c r="J236" s="10"/>
      <c r="K236" s="12" t="s">
        <v>1293</v>
      </c>
      <c r="L236" s="12"/>
      <c r="M236" s="12"/>
      <c r="N236" s="10"/>
      <c r="O236" s="10"/>
      <c r="P236" s="20" t="s">
        <v>1213</v>
      </c>
      <c r="Q236" s="10"/>
      <c r="R236" s="10"/>
      <c r="S236" s="61" t="s">
        <v>29</v>
      </c>
      <c r="T236" s="61" t="s">
        <v>95</v>
      </c>
      <c r="U236" s="61"/>
      <c r="V236" s="61" t="s">
        <v>1294</v>
      </c>
      <c r="W236" s="61" t="s">
        <v>1294</v>
      </c>
      <c r="X236" s="62" t="s">
        <v>123</v>
      </c>
    </row>
    <row r="237" spans="1:24" s="37" customFormat="1" ht="45.75" customHeight="1">
      <c r="A237" s="10" t="s">
        <v>1295</v>
      </c>
      <c r="B237" s="10" t="s">
        <v>1296</v>
      </c>
      <c r="C237" s="10" t="s">
        <v>893</v>
      </c>
      <c r="D237" s="10" t="s">
        <v>1297</v>
      </c>
      <c r="E237" s="10" t="s">
        <v>26</v>
      </c>
      <c r="F237" s="10" t="s">
        <v>27</v>
      </c>
      <c r="G237" s="10"/>
      <c r="H237" s="10"/>
      <c r="I237" s="10">
        <v>2478</v>
      </c>
      <c r="J237" s="10"/>
      <c r="K237" s="12" t="s">
        <v>1298</v>
      </c>
      <c r="L237" s="12"/>
      <c r="M237" s="12"/>
      <c r="N237" s="10"/>
      <c r="O237" s="10"/>
      <c r="P237" s="20" t="s">
        <v>1213</v>
      </c>
      <c r="Q237" s="10"/>
      <c r="R237" s="10"/>
      <c r="S237" s="61"/>
      <c r="T237" s="61"/>
      <c r="U237" s="61"/>
      <c r="V237" s="61" t="s">
        <v>1299</v>
      </c>
      <c r="W237" s="61"/>
      <c r="X237" s="62" t="s">
        <v>123</v>
      </c>
    </row>
    <row r="238" spans="1:24" s="37" customFormat="1" ht="45.75" customHeight="1">
      <c r="A238" s="10" t="s">
        <v>1300</v>
      </c>
      <c r="B238" s="10" t="s">
        <v>1301</v>
      </c>
      <c r="C238" s="10" t="s">
        <v>1001</v>
      </c>
      <c r="D238" s="10" t="s">
        <v>1302</v>
      </c>
      <c r="E238" s="10" t="s">
        <v>49</v>
      </c>
      <c r="F238" s="10" t="s">
        <v>27</v>
      </c>
      <c r="G238" s="10"/>
      <c r="H238" s="10"/>
      <c r="I238" s="10">
        <v>1970</v>
      </c>
      <c r="J238" s="10"/>
      <c r="K238" s="12" t="s">
        <v>1303</v>
      </c>
      <c r="L238" s="12"/>
      <c r="M238" s="12"/>
      <c r="N238" s="10"/>
      <c r="O238" s="10"/>
      <c r="P238" s="20" t="s">
        <v>1213</v>
      </c>
      <c r="Q238" s="10"/>
      <c r="R238" s="10"/>
      <c r="S238" s="61" t="s">
        <v>28</v>
      </c>
      <c r="T238" s="61"/>
      <c r="U238" s="61"/>
      <c r="V238" s="61" t="s">
        <v>1304</v>
      </c>
      <c r="W238" s="61" t="s">
        <v>1305</v>
      </c>
      <c r="X238" s="62" t="s">
        <v>123</v>
      </c>
    </row>
    <row r="239" spans="1:24" s="37" customFormat="1" ht="45.75" customHeight="1">
      <c r="A239" s="40" t="s">
        <v>1306</v>
      </c>
      <c r="B239" s="40" t="s">
        <v>726</v>
      </c>
      <c r="C239" s="40" t="s">
        <v>727</v>
      </c>
      <c r="D239" s="40" t="s">
        <v>1307</v>
      </c>
      <c r="E239" s="40" t="s">
        <v>26</v>
      </c>
      <c r="F239" s="40" t="s">
        <v>27</v>
      </c>
      <c r="G239" s="40"/>
      <c r="H239" s="40"/>
      <c r="I239" s="40">
        <v>1594</v>
      </c>
      <c r="J239" s="10"/>
      <c r="K239" s="12" t="s">
        <v>1308</v>
      </c>
      <c r="L239" s="12"/>
      <c r="M239" s="12"/>
      <c r="N239" s="10"/>
      <c r="O239" s="10"/>
      <c r="P239" s="20" t="s">
        <v>1213</v>
      </c>
      <c r="Q239" s="10"/>
      <c r="R239" s="10"/>
      <c r="S239" s="61"/>
      <c r="T239" s="61"/>
      <c r="U239" s="61"/>
      <c r="V239" s="61" t="s">
        <v>1309</v>
      </c>
      <c r="W239" s="61" t="s">
        <v>1310</v>
      </c>
      <c r="X239" s="62" t="s">
        <v>123</v>
      </c>
    </row>
    <row r="240" spans="1:24" s="46" customFormat="1" ht="45.75" customHeight="1">
      <c r="A240" s="10" t="s">
        <v>1311</v>
      </c>
      <c r="B240" s="10" t="s">
        <v>1312</v>
      </c>
      <c r="C240" s="10" t="s">
        <v>1313</v>
      </c>
      <c r="D240" s="10" t="s">
        <v>1314</v>
      </c>
      <c r="E240" s="10" t="s">
        <v>49</v>
      </c>
      <c r="F240" s="10" t="s">
        <v>27</v>
      </c>
      <c r="G240" s="10"/>
      <c r="H240" s="10"/>
      <c r="I240" s="10">
        <v>1840</v>
      </c>
      <c r="J240" s="10"/>
      <c r="K240" s="12" t="s">
        <v>1315</v>
      </c>
      <c r="L240" s="12"/>
      <c r="M240" s="12"/>
      <c r="N240" s="10"/>
      <c r="O240" s="10"/>
      <c r="P240" s="20" t="s">
        <v>1213</v>
      </c>
      <c r="Q240" s="10"/>
      <c r="R240" s="10"/>
      <c r="S240" s="61"/>
      <c r="T240" s="61"/>
      <c r="U240" s="61"/>
      <c r="V240" s="61" t="s">
        <v>1316</v>
      </c>
      <c r="W240" s="61"/>
      <c r="X240" s="62" t="s">
        <v>123</v>
      </c>
    </row>
    <row r="241" spans="1:25" s="37" customFormat="1" ht="45.75" customHeight="1">
      <c r="A241" s="10" t="s">
        <v>1317</v>
      </c>
      <c r="B241" s="10" t="s">
        <v>1318</v>
      </c>
      <c r="C241" s="10" t="s">
        <v>1016</v>
      </c>
      <c r="D241" s="10" t="s">
        <v>1319</v>
      </c>
      <c r="E241" s="10" t="s">
        <v>49</v>
      </c>
      <c r="F241" s="10" t="s">
        <v>27</v>
      </c>
      <c r="G241" s="10"/>
      <c r="H241" s="10"/>
      <c r="I241" s="10">
        <v>2202</v>
      </c>
      <c r="J241" s="10"/>
      <c r="K241" s="12" t="s">
        <v>1320</v>
      </c>
      <c r="L241" s="12"/>
      <c r="M241" s="12"/>
      <c r="N241" s="10"/>
      <c r="O241" s="10"/>
      <c r="P241" s="20" t="s">
        <v>1213</v>
      </c>
      <c r="Q241" s="22"/>
      <c r="R241" s="10"/>
      <c r="S241" s="61"/>
      <c r="T241" s="61"/>
      <c r="U241" s="61"/>
      <c r="V241" s="61"/>
      <c r="W241" s="61"/>
      <c r="X241" s="62" t="s">
        <v>123</v>
      </c>
    </row>
    <row r="242" spans="1:25" s="37" customFormat="1" ht="45.75" customHeight="1">
      <c r="A242" s="10" t="s">
        <v>1321</v>
      </c>
      <c r="B242" s="50" t="s">
        <v>1322</v>
      </c>
      <c r="C242" s="50" t="s">
        <v>1323</v>
      </c>
      <c r="D242" s="50" t="s">
        <v>1324</v>
      </c>
      <c r="E242" s="50" t="s">
        <v>49</v>
      </c>
      <c r="F242" s="50" t="s">
        <v>27</v>
      </c>
      <c r="G242" s="50"/>
      <c r="H242" s="50"/>
      <c r="I242" s="50">
        <v>1503</v>
      </c>
      <c r="J242" s="10"/>
      <c r="K242" s="12" t="s">
        <v>1325</v>
      </c>
      <c r="L242" s="12"/>
      <c r="M242" s="12"/>
      <c r="N242" s="10"/>
      <c r="O242" s="10"/>
      <c r="P242" s="20" t="s">
        <v>1213</v>
      </c>
      <c r="Q242" s="10"/>
      <c r="R242" s="10"/>
      <c r="S242" s="61"/>
      <c r="T242" s="61"/>
      <c r="U242" s="61"/>
      <c r="V242" s="61"/>
      <c r="W242" s="61"/>
      <c r="X242" s="62" t="s">
        <v>123</v>
      </c>
    </row>
    <row r="243" spans="1:25" s="37" customFormat="1" ht="45.75" customHeight="1">
      <c r="A243" s="10" t="s">
        <v>1326</v>
      </c>
      <c r="B243" s="10" t="s">
        <v>1327</v>
      </c>
      <c r="C243" s="10" t="s">
        <v>629</v>
      </c>
      <c r="D243" s="10" t="s">
        <v>1328</v>
      </c>
      <c r="E243" s="10" t="s">
        <v>49</v>
      </c>
      <c r="F243" s="10" t="s">
        <v>27</v>
      </c>
      <c r="G243" s="10"/>
      <c r="H243" s="10"/>
      <c r="I243" s="10">
        <v>1979</v>
      </c>
      <c r="J243" s="10"/>
      <c r="K243" s="12" t="s">
        <v>1329</v>
      </c>
      <c r="L243" s="12"/>
      <c r="M243" s="12"/>
      <c r="N243" s="10"/>
      <c r="O243" s="10"/>
      <c r="P243" s="20" t="s">
        <v>1213</v>
      </c>
      <c r="Q243" s="10"/>
      <c r="R243" s="10"/>
      <c r="S243" s="61"/>
      <c r="T243" s="61"/>
      <c r="U243" s="61"/>
      <c r="V243" s="61"/>
      <c r="W243" s="61"/>
      <c r="X243" s="62" t="s">
        <v>123</v>
      </c>
    </row>
    <row r="244" spans="1:25" s="37" customFormat="1" ht="45.75" customHeight="1">
      <c r="A244" s="10" t="s">
        <v>1330</v>
      </c>
      <c r="B244" s="10" t="s">
        <v>1327</v>
      </c>
      <c r="C244" s="10" t="s">
        <v>629</v>
      </c>
      <c r="D244" s="10" t="s">
        <v>1331</v>
      </c>
      <c r="E244" s="10" t="s">
        <v>49</v>
      </c>
      <c r="F244" s="10" t="s">
        <v>27</v>
      </c>
      <c r="G244" s="10"/>
      <c r="H244" s="10"/>
      <c r="I244" s="10">
        <v>1980</v>
      </c>
      <c r="J244" s="10"/>
      <c r="K244" s="12" t="s">
        <v>1332</v>
      </c>
      <c r="L244" s="12"/>
      <c r="M244" s="12"/>
      <c r="N244" s="10"/>
      <c r="O244" s="10"/>
      <c r="P244" s="20" t="s">
        <v>1213</v>
      </c>
      <c r="Q244" s="10"/>
      <c r="R244" s="10"/>
      <c r="S244" s="61"/>
      <c r="T244" s="61"/>
      <c r="U244" s="61"/>
      <c r="V244" s="61"/>
      <c r="W244" s="61"/>
      <c r="X244" s="62" t="s">
        <v>123</v>
      </c>
    </row>
    <row r="245" spans="1:25" s="37" customFormat="1" ht="45.75" customHeight="1">
      <c r="A245" s="10" t="s">
        <v>1333</v>
      </c>
      <c r="B245" s="10" t="s">
        <v>1334</v>
      </c>
      <c r="C245" s="10" t="s">
        <v>1335</v>
      </c>
      <c r="D245" s="10" t="s">
        <v>1336</v>
      </c>
      <c r="E245" s="10" t="s">
        <v>26</v>
      </c>
      <c r="F245" s="10" t="s">
        <v>27</v>
      </c>
      <c r="G245" s="10"/>
      <c r="H245" s="10"/>
      <c r="I245" s="10">
        <v>1831</v>
      </c>
      <c r="J245" s="10"/>
      <c r="K245" s="12" t="s">
        <v>1337</v>
      </c>
      <c r="L245" s="12"/>
      <c r="M245" s="12"/>
      <c r="N245" s="10"/>
      <c r="O245" s="10"/>
      <c r="P245" s="20" t="s">
        <v>1213</v>
      </c>
      <c r="Q245" s="10"/>
      <c r="R245" s="10"/>
      <c r="S245" s="61" t="s">
        <v>625</v>
      </c>
      <c r="T245" s="61" t="s">
        <v>1338</v>
      </c>
      <c r="U245" s="61"/>
      <c r="V245" s="61" t="s">
        <v>1150</v>
      </c>
      <c r="W245" s="61"/>
      <c r="X245" s="62" t="s">
        <v>123</v>
      </c>
    </row>
    <row r="246" spans="1:25" s="37" customFormat="1" ht="45.75" customHeight="1">
      <c r="A246" s="47" t="s">
        <v>1339</v>
      </c>
      <c r="B246" s="47" t="s">
        <v>1340</v>
      </c>
      <c r="C246" s="47" t="s">
        <v>930</v>
      </c>
      <c r="D246" s="47" t="s">
        <v>1341</v>
      </c>
      <c r="E246" s="47" t="s">
        <v>26</v>
      </c>
      <c r="F246" s="47" t="s">
        <v>27</v>
      </c>
      <c r="G246" s="47"/>
      <c r="H246" s="47" t="s">
        <v>1342</v>
      </c>
      <c r="I246" s="47"/>
      <c r="J246" s="10"/>
      <c r="K246" s="12"/>
      <c r="L246" s="12" t="s">
        <v>932</v>
      </c>
      <c r="M246" s="12"/>
      <c r="N246" s="10"/>
      <c r="O246" s="10"/>
      <c r="P246" s="20" t="s">
        <v>1213</v>
      </c>
      <c r="Q246" s="10"/>
      <c r="R246" s="10"/>
      <c r="S246" s="61"/>
      <c r="T246" s="61"/>
      <c r="U246" s="61"/>
      <c r="V246" s="61"/>
      <c r="W246" s="61"/>
      <c r="X246" s="62" t="s">
        <v>123</v>
      </c>
    </row>
    <row r="247" spans="1:25" s="37" customFormat="1" ht="45.75" customHeight="1">
      <c r="A247" s="30" t="s">
        <v>1343</v>
      </c>
      <c r="B247" s="30" t="s">
        <v>1344</v>
      </c>
      <c r="C247" s="30" t="s">
        <v>1345</v>
      </c>
      <c r="D247" s="30" t="s">
        <v>1346</v>
      </c>
      <c r="E247" s="30" t="s">
        <v>26</v>
      </c>
      <c r="F247" s="30" t="s">
        <v>27</v>
      </c>
      <c r="G247" s="43"/>
      <c r="H247" s="30" t="s">
        <v>1347</v>
      </c>
      <c r="I247" s="30"/>
      <c r="J247" s="10"/>
      <c r="K247" s="12"/>
      <c r="L247" s="12" t="s">
        <v>1348</v>
      </c>
      <c r="M247" s="12"/>
      <c r="N247" s="10"/>
      <c r="O247" s="10"/>
      <c r="P247" s="20" t="s">
        <v>1349</v>
      </c>
      <c r="Q247" s="10"/>
      <c r="R247" s="10"/>
      <c r="S247" s="61"/>
      <c r="T247" s="61"/>
      <c r="U247" s="61"/>
      <c r="V247" s="61"/>
      <c r="W247" s="61"/>
      <c r="X247" s="62" t="s">
        <v>32</v>
      </c>
    </row>
    <row r="248" spans="1:25" s="37" customFormat="1" ht="45.75" customHeight="1">
      <c r="A248" s="29" t="s">
        <v>1350</v>
      </c>
      <c r="B248" s="29" t="s">
        <v>1351</v>
      </c>
      <c r="C248" s="29" t="s">
        <v>1352</v>
      </c>
      <c r="D248" s="29" t="s">
        <v>1353</v>
      </c>
      <c r="E248" s="29" t="s">
        <v>26</v>
      </c>
      <c r="F248" s="29" t="s">
        <v>27</v>
      </c>
      <c r="G248" s="29"/>
      <c r="H248" s="29" t="s">
        <v>1354</v>
      </c>
      <c r="I248" s="29"/>
      <c r="J248" s="22"/>
      <c r="K248" s="12"/>
      <c r="L248" s="12" t="s">
        <v>1355</v>
      </c>
      <c r="M248" s="12"/>
      <c r="N248" s="10"/>
      <c r="O248" s="10"/>
      <c r="P248" s="20" t="s">
        <v>1349</v>
      </c>
      <c r="Q248" s="10"/>
      <c r="R248" s="10"/>
      <c r="S248" s="61"/>
      <c r="T248" s="61"/>
      <c r="U248" s="61"/>
      <c r="V248" s="61" t="s">
        <v>1356</v>
      </c>
      <c r="W248" s="61" t="s">
        <v>1357</v>
      </c>
      <c r="X248" s="62" t="s">
        <v>32</v>
      </c>
    </row>
    <row r="249" spans="1:25" s="37" customFormat="1" ht="45.75" customHeight="1">
      <c r="A249" s="10" t="s">
        <v>1358</v>
      </c>
      <c r="B249" s="10" t="s">
        <v>1359</v>
      </c>
      <c r="C249" s="10" t="s">
        <v>1360</v>
      </c>
      <c r="D249" s="10" t="s">
        <v>1361</v>
      </c>
      <c r="E249" s="10" t="s">
        <v>26</v>
      </c>
      <c r="F249" s="10" t="s">
        <v>27</v>
      </c>
      <c r="G249" s="10"/>
      <c r="H249" s="10"/>
      <c r="I249" s="10">
        <v>1709</v>
      </c>
      <c r="J249" s="10"/>
      <c r="K249" s="12"/>
      <c r="L249" s="12" t="s">
        <v>1362</v>
      </c>
      <c r="M249" s="12"/>
      <c r="N249" s="10" t="s">
        <v>1363</v>
      </c>
      <c r="O249" s="10" t="s">
        <v>1364</v>
      </c>
      <c r="P249" s="60" t="s">
        <v>1365</v>
      </c>
      <c r="Q249" s="10"/>
      <c r="R249" s="10"/>
      <c r="S249" s="61" t="s">
        <v>29</v>
      </c>
      <c r="T249" s="61" t="s">
        <v>1366</v>
      </c>
      <c r="U249" s="61"/>
      <c r="V249" s="61" t="s">
        <v>1180</v>
      </c>
      <c r="W249" s="61" t="s">
        <v>1367</v>
      </c>
      <c r="X249" s="62" t="s">
        <v>32</v>
      </c>
    </row>
    <row r="250" spans="1:25" s="37" customFormat="1" ht="45.75" customHeight="1">
      <c r="A250" s="10" t="s">
        <v>1368</v>
      </c>
      <c r="B250" s="10" t="s">
        <v>1369</v>
      </c>
      <c r="C250" s="10" t="s">
        <v>1370</v>
      </c>
      <c r="D250" s="10" t="s">
        <v>1371</v>
      </c>
      <c r="E250" s="10" t="s">
        <v>26</v>
      </c>
      <c r="F250" s="10" t="s">
        <v>613</v>
      </c>
      <c r="G250" s="10"/>
      <c r="H250" s="10" t="s">
        <v>1372</v>
      </c>
      <c r="I250" s="10"/>
      <c r="J250" s="10" t="s">
        <v>1373</v>
      </c>
      <c r="K250" s="12"/>
      <c r="L250" s="12"/>
      <c r="M250" s="12"/>
      <c r="N250" s="10"/>
      <c r="O250" s="10"/>
      <c r="P250" s="60" t="s">
        <v>1365</v>
      </c>
      <c r="Q250" s="10"/>
      <c r="R250" s="10"/>
      <c r="S250" s="61" t="s">
        <v>29</v>
      </c>
      <c r="T250" s="61"/>
      <c r="U250" s="61"/>
      <c r="V250" s="61" t="s">
        <v>1374</v>
      </c>
      <c r="W250" s="61"/>
      <c r="X250" s="62" t="s">
        <v>32</v>
      </c>
    </row>
    <row r="251" spans="1:25" s="37" customFormat="1" ht="45.75" customHeight="1">
      <c r="A251" s="10" t="s">
        <v>1375</v>
      </c>
      <c r="B251" s="10" t="s">
        <v>1376</v>
      </c>
      <c r="C251" s="10" t="s">
        <v>1377</v>
      </c>
      <c r="D251" s="10" t="s">
        <v>1378</v>
      </c>
      <c r="E251" s="10" t="s">
        <v>26</v>
      </c>
      <c r="F251" s="10" t="s">
        <v>27</v>
      </c>
      <c r="G251" s="10"/>
      <c r="H251" s="10"/>
      <c r="I251" s="10">
        <v>1577</v>
      </c>
      <c r="J251" s="10"/>
      <c r="K251" s="12"/>
      <c r="L251" s="12" t="s">
        <v>1379</v>
      </c>
      <c r="M251" s="12"/>
      <c r="N251" s="10" t="s">
        <v>1380</v>
      </c>
      <c r="O251" s="10" t="s">
        <v>1381</v>
      </c>
      <c r="P251" s="60" t="s">
        <v>1365</v>
      </c>
      <c r="Q251" s="10"/>
      <c r="R251" s="10"/>
      <c r="S251" s="61" t="s">
        <v>625</v>
      </c>
      <c r="T251" s="61" t="s">
        <v>1382</v>
      </c>
      <c r="U251" s="61"/>
      <c r="V251" s="61" t="s">
        <v>1180</v>
      </c>
      <c r="W251" s="61"/>
      <c r="X251" s="62" t="s">
        <v>32</v>
      </c>
    </row>
    <row r="252" spans="1:25" s="37" customFormat="1" ht="45.75" customHeight="1">
      <c r="A252" s="30" t="s">
        <v>1383</v>
      </c>
      <c r="B252" s="30" t="s">
        <v>1384</v>
      </c>
      <c r="C252" s="30" t="s">
        <v>1385</v>
      </c>
      <c r="D252" s="30" t="s">
        <v>1386</v>
      </c>
      <c r="E252" s="30" t="s">
        <v>26</v>
      </c>
      <c r="F252" s="30" t="s">
        <v>613</v>
      </c>
      <c r="G252" s="30">
        <v>10448</v>
      </c>
      <c r="H252" s="30" t="s">
        <v>1387</v>
      </c>
      <c r="I252" s="10"/>
      <c r="J252" s="10"/>
      <c r="K252" s="12"/>
      <c r="L252" s="12"/>
      <c r="M252" s="12"/>
      <c r="N252" s="10"/>
      <c r="O252" s="10"/>
      <c r="P252" s="60" t="s">
        <v>1365</v>
      </c>
      <c r="Q252" s="10"/>
      <c r="R252" s="10"/>
      <c r="S252" s="61"/>
      <c r="T252" s="61"/>
      <c r="U252" s="61"/>
      <c r="V252" s="61"/>
      <c r="W252" s="61"/>
      <c r="X252" s="62" t="s">
        <v>32</v>
      </c>
    </row>
    <row r="253" spans="1:25" s="37" customFormat="1" ht="47.25" customHeight="1">
      <c r="A253" s="10" t="s">
        <v>1388</v>
      </c>
      <c r="B253" s="10" t="s">
        <v>1389</v>
      </c>
      <c r="C253" s="10" t="s">
        <v>1390</v>
      </c>
      <c r="D253" s="10" t="s">
        <v>1391</v>
      </c>
      <c r="E253" s="10" t="s">
        <v>26</v>
      </c>
      <c r="F253" s="10" t="s">
        <v>27</v>
      </c>
      <c r="G253" s="10"/>
      <c r="H253" s="10"/>
      <c r="I253" s="10">
        <v>2473</v>
      </c>
      <c r="J253" s="10"/>
      <c r="K253" s="12" t="s">
        <v>1392</v>
      </c>
      <c r="L253" s="12"/>
      <c r="M253" s="12"/>
      <c r="N253" s="10"/>
      <c r="O253" s="10"/>
      <c r="P253" s="24" t="s">
        <v>1393</v>
      </c>
      <c r="Q253" s="10"/>
      <c r="R253" s="10"/>
      <c r="S253" s="61" t="s">
        <v>625</v>
      </c>
      <c r="T253" s="61" t="s">
        <v>1394</v>
      </c>
      <c r="U253" s="61"/>
      <c r="V253" s="61" t="s">
        <v>1395</v>
      </c>
      <c r="W253" s="61" t="s">
        <v>1396</v>
      </c>
      <c r="X253" s="62" t="s">
        <v>123</v>
      </c>
      <c r="Y253" s="41" t="s">
        <v>1580</v>
      </c>
    </row>
    <row r="254" spans="1:25" s="37" customFormat="1" ht="47.25" customHeight="1">
      <c r="A254" s="10" t="s">
        <v>1397</v>
      </c>
      <c r="B254" s="10" t="s">
        <v>1398</v>
      </c>
      <c r="C254" s="10" t="s">
        <v>1399</v>
      </c>
      <c r="D254" s="10" t="s">
        <v>1400</v>
      </c>
      <c r="E254" s="10" t="s">
        <v>26</v>
      </c>
      <c r="F254" s="10" t="s">
        <v>27</v>
      </c>
      <c r="G254" s="10"/>
      <c r="H254" s="10"/>
      <c r="I254" s="10">
        <v>2307</v>
      </c>
      <c r="J254" s="10"/>
      <c r="K254" s="12"/>
      <c r="L254" s="12"/>
      <c r="M254" s="12"/>
      <c r="N254" s="10"/>
      <c r="O254" s="10"/>
      <c r="P254" s="13" t="s">
        <v>1401</v>
      </c>
      <c r="Q254" s="10"/>
      <c r="R254" s="10"/>
      <c r="S254" s="61"/>
      <c r="T254" s="61"/>
      <c r="U254" s="61"/>
      <c r="V254" s="61" t="s">
        <v>1402</v>
      </c>
      <c r="W254" s="61" t="s">
        <v>1403</v>
      </c>
      <c r="X254" s="62" t="s">
        <v>32</v>
      </c>
      <c r="Y254" s="41" t="s">
        <v>1580</v>
      </c>
    </row>
    <row r="255" spans="1:25" s="37" customFormat="1" ht="47.25" customHeight="1">
      <c r="A255" s="10" t="s">
        <v>1404</v>
      </c>
      <c r="B255" s="10" t="s">
        <v>1000</v>
      </c>
      <c r="C255" s="10" t="s">
        <v>1001</v>
      </c>
      <c r="D255" s="10" t="s">
        <v>1405</v>
      </c>
      <c r="E255" s="10" t="s">
        <v>26</v>
      </c>
      <c r="F255" s="10" t="s">
        <v>27</v>
      </c>
      <c r="G255" s="10"/>
      <c r="H255" s="10"/>
      <c r="I255" s="10">
        <v>1969</v>
      </c>
      <c r="J255" s="10"/>
      <c r="K255" s="12"/>
      <c r="L255" s="12"/>
      <c r="M255" s="12"/>
      <c r="N255" s="10"/>
      <c r="O255" s="10"/>
      <c r="P255" s="13" t="s">
        <v>1406</v>
      </c>
      <c r="Q255" s="10"/>
      <c r="R255" s="10"/>
      <c r="S255" s="61" t="s">
        <v>29</v>
      </c>
      <c r="T255" s="61" t="s">
        <v>1407</v>
      </c>
      <c r="U255" s="61"/>
      <c r="V255" s="61" t="s">
        <v>1408</v>
      </c>
      <c r="W255" s="61" t="s">
        <v>1409</v>
      </c>
      <c r="X255" s="62" t="s">
        <v>32</v>
      </c>
      <c r="Y255" s="41" t="s">
        <v>1580</v>
      </c>
    </row>
    <row r="256" spans="1:25" s="37" customFormat="1" ht="47.25" customHeight="1">
      <c r="A256" s="10" t="s">
        <v>1410</v>
      </c>
      <c r="B256" s="10" t="s">
        <v>1238</v>
      </c>
      <c r="C256" s="10" t="s">
        <v>1239</v>
      </c>
      <c r="D256" s="10" t="s">
        <v>1411</v>
      </c>
      <c r="E256" s="10" t="s">
        <v>26</v>
      </c>
      <c r="F256" s="10" t="s">
        <v>27</v>
      </c>
      <c r="G256" s="10"/>
      <c r="H256" s="10"/>
      <c r="I256" s="10">
        <v>790</v>
      </c>
      <c r="J256" s="10"/>
      <c r="K256" s="12"/>
      <c r="L256" s="12"/>
      <c r="M256" s="12"/>
      <c r="N256" s="10"/>
      <c r="O256" s="10"/>
      <c r="P256" s="13" t="s">
        <v>1406</v>
      </c>
      <c r="Q256" s="10"/>
      <c r="R256" s="10"/>
      <c r="S256" s="61" t="s">
        <v>29</v>
      </c>
      <c r="T256" s="61" t="s">
        <v>95</v>
      </c>
      <c r="U256" s="61"/>
      <c r="V256" s="61" t="s">
        <v>1412</v>
      </c>
      <c r="W256" s="61"/>
      <c r="X256" s="62" t="s">
        <v>32</v>
      </c>
      <c r="Y256" s="41" t="s">
        <v>1580</v>
      </c>
    </row>
    <row r="257" spans="1:25" s="37" customFormat="1" ht="47.25" customHeight="1">
      <c r="A257" s="10" t="s">
        <v>1413</v>
      </c>
      <c r="B257" s="10" t="s">
        <v>1414</v>
      </c>
      <c r="C257" s="10" t="s">
        <v>1415</v>
      </c>
      <c r="D257" s="10" t="s">
        <v>1416</v>
      </c>
      <c r="E257" s="10" t="s">
        <v>26</v>
      </c>
      <c r="F257" s="10" t="s">
        <v>613</v>
      </c>
      <c r="G257" s="10"/>
      <c r="H257" s="10"/>
      <c r="I257" s="10">
        <v>2092</v>
      </c>
      <c r="J257" s="10"/>
      <c r="K257" s="12"/>
      <c r="L257" s="12"/>
      <c r="M257" s="12"/>
      <c r="N257" s="10"/>
      <c r="O257" s="10"/>
      <c r="P257" s="13" t="s">
        <v>1406</v>
      </c>
      <c r="Q257" s="10"/>
      <c r="R257" s="10"/>
      <c r="S257" s="61" t="s">
        <v>29</v>
      </c>
      <c r="T257" s="61"/>
      <c r="U257" s="61"/>
      <c r="V257" s="61" t="s">
        <v>1417</v>
      </c>
      <c r="W257" s="61" t="s">
        <v>1418</v>
      </c>
      <c r="X257" s="62" t="s">
        <v>32</v>
      </c>
      <c r="Y257" s="41" t="s">
        <v>1580</v>
      </c>
    </row>
    <row r="258" spans="1:25" s="37" customFormat="1" ht="47.25" customHeight="1">
      <c r="A258" s="10" t="s">
        <v>1419</v>
      </c>
      <c r="B258" s="10" t="s">
        <v>1420</v>
      </c>
      <c r="C258" s="10" t="s">
        <v>1421</v>
      </c>
      <c r="D258" s="10" t="s">
        <v>1422</v>
      </c>
      <c r="E258" s="10" t="s">
        <v>26</v>
      </c>
      <c r="F258" s="10" t="s">
        <v>613</v>
      </c>
      <c r="G258" s="10"/>
      <c r="H258" s="10"/>
      <c r="I258" s="10">
        <v>2090</v>
      </c>
      <c r="J258" s="10"/>
      <c r="K258" s="12"/>
      <c r="L258" s="12"/>
      <c r="M258" s="12"/>
      <c r="N258" s="10"/>
      <c r="O258" s="10"/>
      <c r="P258" s="13" t="s">
        <v>1406</v>
      </c>
      <c r="Q258" s="10"/>
      <c r="R258" s="10"/>
      <c r="S258" s="61" t="s">
        <v>29</v>
      </c>
      <c r="T258" s="61"/>
      <c r="U258" s="61"/>
      <c r="V258" s="61" t="s">
        <v>1417</v>
      </c>
      <c r="W258" s="61" t="s">
        <v>1418</v>
      </c>
      <c r="X258" s="62" t="s">
        <v>32</v>
      </c>
      <c r="Y258" s="41" t="s">
        <v>1580</v>
      </c>
    </row>
    <row r="259" spans="1:25" s="37" customFormat="1" ht="47.25" customHeight="1">
      <c r="A259" s="10" t="s">
        <v>1423</v>
      </c>
      <c r="B259" s="10" t="s">
        <v>1424</v>
      </c>
      <c r="C259" s="10" t="s">
        <v>1425</v>
      </c>
      <c r="D259" s="10" t="s">
        <v>1426</v>
      </c>
      <c r="E259" s="10" t="s">
        <v>26</v>
      </c>
      <c r="F259" s="10" t="s">
        <v>613</v>
      </c>
      <c r="G259" s="10"/>
      <c r="H259" s="10"/>
      <c r="I259" s="10">
        <v>2088</v>
      </c>
      <c r="J259" s="10"/>
      <c r="K259" s="12"/>
      <c r="L259" s="12"/>
      <c r="M259" s="12"/>
      <c r="N259" s="10"/>
      <c r="O259" s="10"/>
      <c r="P259" s="13" t="s">
        <v>1406</v>
      </c>
      <c r="Q259" s="10"/>
      <c r="R259" s="10"/>
      <c r="S259" s="61" t="s">
        <v>29</v>
      </c>
      <c r="T259" s="61"/>
      <c r="U259" s="61"/>
      <c r="V259" s="61" t="s">
        <v>1417</v>
      </c>
      <c r="W259" s="61" t="s">
        <v>1418</v>
      </c>
      <c r="X259" s="62" t="s">
        <v>32</v>
      </c>
      <c r="Y259" s="41" t="s">
        <v>1580</v>
      </c>
    </row>
    <row r="260" spans="1:25" s="37" customFormat="1" ht="47.25" customHeight="1">
      <c r="A260" s="10" t="s">
        <v>1427</v>
      </c>
      <c r="B260" s="10" t="s">
        <v>1428</v>
      </c>
      <c r="C260" s="10" t="s">
        <v>1429</v>
      </c>
      <c r="D260" s="10" t="s">
        <v>1430</v>
      </c>
      <c r="E260" s="10" t="s">
        <v>26</v>
      </c>
      <c r="F260" s="10" t="s">
        <v>613</v>
      </c>
      <c r="G260" s="10"/>
      <c r="H260" s="10"/>
      <c r="I260" s="10">
        <v>2094</v>
      </c>
      <c r="J260" s="10"/>
      <c r="K260" s="12"/>
      <c r="L260" s="12"/>
      <c r="M260" s="12"/>
      <c r="N260" s="10"/>
      <c r="O260" s="10"/>
      <c r="P260" s="82" t="s">
        <v>1406</v>
      </c>
      <c r="Q260" s="10"/>
      <c r="R260" s="10"/>
      <c r="S260" s="61" t="s">
        <v>29</v>
      </c>
      <c r="T260" s="61"/>
      <c r="U260" s="61"/>
      <c r="V260" s="118" t="s">
        <v>1417</v>
      </c>
      <c r="W260" s="61" t="s">
        <v>1418</v>
      </c>
      <c r="X260" s="62" t="s">
        <v>32</v>
      </c>
      <c r="Y260" s="41" t="s">
        <v>1580</v>
      </c>
    </row>
    <row r="261" spans="1:25" s="37" customFormat="1" ht="47.25" customHeight="1">
      <c r="A261" s="10" t="s">
        <v>1431</v>
      </c>
      <c r="B261" s="10" t="s">
        <v>1432</v>
      </c>
      <c r="C261" s="10" t="s">
        <v>1433</v>
      </c>
      <c r="D261" s="10" t="s">
        <v>1434</v>
      </c>
      <c r="E261" s="10" t="s">
        <v>26</v>
      </c>
      <c r="F261" s="10" t="s">
        <v>613</v>
      </c>
      <c r="G261" s="10"/>
      <c r="H261" s="10"/>
      <c r="I261" s="10">
        <v>2093</v>
      </c>
      <c r="J261" s="10"/>
      <c r="K261" s="12"/>
      <c r="L261" s="12"/>
      <c r="M261" s="12"/>
      <c r="N261" s="10"/>
      <c r="O261" s="35"/>
      <c r="P261" s="13" t="s">
        <v>1406</v>
      </c>
      <c r="Q261" s="59"/>
      <c r="R261" s="10"/>
      <c r="S261" s="61" t="s">
        <v>29</v>
      </c>
      <c r="T261" s="61"/>
      <c r="U261" s="61"/>
      <c r="V261" s="61" t="s">
        <v>1417</v>
      </c>
      <c r="W261" s="61" t="s">
        <v>1418</v>
      </c>
      <c r="X261" s="62" t="s">
        <v>32</v>
      </c>
      <c r="Y261" s="41" t="s">
        <v>1580</v>
      </c>
    </row>
    <row r="262" spans="1:25" s="37" customFormat="1" ht="47.25" customHeight="1">
      <c r="A262" s="10" t="s">
        <v>1435</v>
      </c>
      <c r="B262" s="10" t="s">
        <v>1436</v>
      </c>
      <c r="C262" s="10" t="s">
        <v>1437</v>
      </c>
      <c r="D262" s="10" t="s">
        <v>1438</v>
      </c>
      <c r="E262" s="10" t="s">
        <v>26</v>
      </c>
      <c r="F262" s="10" t="s">
        <v>613</v>
      </c>
      <c r="G262" s="10"/>
      <c r="H262" s="10"/>
      <c r="I262" s="10">
        <v>2089</v>
      </c>
      <c r="J262" s="10"/>
      <c r="K262" s="12"/>
      <c r="L262" s="12"/>
      <c r="M262" s="12"/>
      <c r="N262" s="10"/>
      <c r="O262" s="35"/>
      <c r="P262" s="13" t="s">
        <v>1406</v>
      </c>
      <c r="Q262" s="59"/>
      <c r="R262" s="10"/>
      <c r="S262" s="61" t="s">
        <v>29</v>
      </c>
      <c r="T262" s="61"/>
      <c r="U262" s="61"/>
      <c r="V262" s="61" t="s">
        <v>1417</v>
      </c>
      <c r="W262" s="61" t="s">
        <v>1418</v>
      </c>
      <c r="X262" s="62" t="s">
        <v>32</v>
      </c>
      <c r="Y262" s="41" t="s">
        <v>1580</v>
      </c>
    </row>
    <row r="263" spans="1:25" s="37" customFormat="1" ht="47.25" customHeight="1">
      <c r="A263" s="10" t="s">
        <v>1439</v>
      </c>
      <c r="B263" s="10" t="s">
        <v>1440</v>
      </c>
      <c r="C263" s="10" t="s">
        <v>1441</v>
      </c>
      <c r="D263" s="10" t="s">
        <v>1442</v>
      </c>
      <c r="E263" s="10" t="s">
        <v>26</v>
      </c>
      <c r="F263" s="10" t="s">
        <v>613</v>
      </c>
      <c r="G263" s="10"/>
      <c r="H263" s="10"/>
      <c r="I263" s="10">
        <v>2091</v>
      </c>
      <c r="J263" s="10"/>
      <c r="K263" s="12"/>
      <c r="L263" s="12"/>
      <c r="M263" s="12"/>
      <c r="N263" s="10"/>
      <c r="O263" s="35"/>
      <c r="P263" s="13" t="s">
        <v>1406</v>
      </c>
      <c r="Q263" s="59"/>
      <c r="R263" s="10"/>
      <c r="S263" s="61" t="s">
        <v>29</v>
      </c>
      <c r="T263" s="61"/>
      <c r="U263" s="61"/>
      <c r="V263" s="61" t="s">
        <v>1417</v>
      </c>
      <c r="W263" s="61" t="s">
        <v>1418</v>
      </c>
      <c r="X263" s="62" t="s">
        <v>32</v>
      </c>
      <c r="Y263" s="41" t="s">
        <v>1580</v>
      </c>
    </row>
    <row r="264" spans="1:25" s="37" customFormat="1" ht="47.25" customHeight="1">
      <c r="A264" s="10" t="s">
        <v>1443</v>
      </c>
      <c r="B264" s="10" t="s">
        <v>1444</v>
      </c>
      <c r="C264" s="10" t="s">
        <v>1445</v>
      </c>
      <c r="D264" s="10" t="s">
        <v>1446</v>
      </c>
      <c r="E264" s="10" t="s">
        <v>26</v>
      </c>
      <c r="F264" s="10" t="s">
        <v>27</v>
      </c>
      <c r="G264" s="10"/>
      <c r="H264" s="10"/>
      <c r="I264" s="10">
        <v>1910</v>
      </c>
      <c r="J264" s="10"/>
      <c r="K264" s="12"/>
      <c r="L264" s="12"/>
      <c r="M264" s="12"/>
      <c r="N264" s="10"/>
      <c r="O264" s="35"/>
      <c r="P264" s="24" t="s">
        <v>1406</v>
      </c>
      <c r="Q264" s="59"/>
      <c r="R264" s="10"/>
      <c r="S264" s="61" t="s">
        <v>29</v>
      </c>
      <c r="T264" s="61" t="s">
        <v>95</v>
      </c>
      <c r="U264" s="61"/>
      <c r="V264" s="61" t="s">
        <v>1447</v>
      </c>
      <c r="W264" s="61"/>
      <c r="X264" s="62" t="s">
        <v>123</v>
      </c>
      <c r="Y264" s="41" t="s">
        <v>1580</v>
      </c>
    </row>
    <row r="265" spans="1:25" s="37" customFormat="1" ht="47.25" customHeight="1">
      <c r="A265" s="10" t="s">
        <v>1448</v>
      </c>
      <c r="B265" s="10" t="s">
        <v>1449</v>
      </c>
      <c r="C265" s="10" t="s">
        <v>1450</v>
      </c>
      <c r="D265" s="10" t="s">
        <v>1451</v>
      </c>
      <c r="E265" s="10" t="s">
        <v>26</v>
      </c>
      <c r="F265" s="10" t="s">
        <v>27</v>
      </c>
      <c r="G265" s="10"/>
      <c r="H265" s="10"/>
      <c r="I265" s="10">
        <v>1874</v>
      </c>
      <c r="J265" s="10"/>
      <c r="K265" s="12"/>
      <c r="L265" s="12"/>
      <c r="M265" s="12"/>
      <c r="N265" s="10"/>
      <c r="O265" s="35"/>
      <c r="P265" s="28" t="s">
        <v>1406</v>
      </c>
      <c r="Q265" s="59"/>
      <c r="R265" s="10"/>
      <c r="S265" s="61" t="s">
        <v>29</v>
      </c>
      <c r="T265" s="61" t="s">
        <v>1234</v>
      </c>
      <c r="U265" s="61"/>
      <c r="V265" s="61" t="s">
        <v>1452</v>
      </c>
      <c r="W265" s="61"/>
      <c r="X265" s="62" t="s">
        <v>123</v>
      </c>
      <c r="Y265" s="41" t="s">
        <v>1580</v>
      </c>
    </row>
    <row r="266" spans="1:25" s="37" customFormat="1" ht="47.25" customHeight="1">
      <c r="A266" s="10" t="s">
        <v>1453</v>
      </c>
      <c r="B266" s="10" t="s">
        <v>879</v>
      </c>
      <c r="C266" s="10" t="s">
        <v>880</v>
      </c>
      <c r="D266" s="10" t="s">
        <v>1454</v>
      </c>
      <c r="E266" s="10" t="s">
        <v>26</v>
      </c>
      <c r="F266" s="10" t="s">
        <v>27</v>
      </c>
      <c r="G266" s="10"/>
      <c r="H266" s="10"/>
      <c r="I266" s="10">
        <v>1522</v>
      </c>
      <c r="J266" s="10"/>
      <c r="K266" s="12"/>
      <c r="L266" s="12"/>
      <c r="M266" s="12"/>
      <c r="N266" s="10"/>
      <c r="O266" s="10"/>
      <c r="P266" s="24" t="s">
        <v>1455</v>
      </c>
      <c r="Q266" s="10"/>
      <c r="R266" s="10"/>
      <c r="S266" s="61" t="s">
        <v>29</v>
      </c>
      <c r="T266" s="61" t="s">
        <v>95</v>
      </c>
      <c r="U266" s="61"/>
      <c r="V266" s="61" t="s">
        <v>1456</v>
      </c>
      <c r="W266" s="61"/>
      <c r="X266" s="62" t="s">
        <v>123</v>
      </c>
      <c r="Y266" s="41" t="s">
        <v>1580</v>
      </c>
    </row>
    <row r="267" spans="1:25" s="37" customFormat="1" ht="47.25" customHeight="1">
      <c r="A267" s="10" t="s">
        <v>1457</v>
      </c>
      <c r="B267" s="10" t="s">
        <v>1458</v>
      </c>
      <c r="C267" s="10" t="s">
        <v>1459</v>
      </c>
      <c r="D267" s="10" t="s">
        <v>1460</v>
      </c>
      <c r="E267" s="10" t="s">
        <v>26</v>
      </c>
      <c r="F267" s="10" t="s">
        <v>27</v>
      </c>
      <c r="G267" s="10"/>
      <c r="H267" s="10"/>
      <c r="I267" s="10">
        <v>1590</v>
      </c>
      <c r="J267" s="10"/>
      <c r="K267" s="12"/>
      <c r="L267" s="12"/>
      <c r="M267" s="12"/>
      <c r="N267" s="10"/>
      <c r="O267" s="10"/>
      <c r="P267" s="24" t="s">
        <v>1461</v>
      </c>
      <c r="Q267" s="10"/>
      <c r="R267" s="10"/>
      <c r="S267" s="61" t="s">
        <v>29</v>
      </c>
      <c r="T267" s="61" t="s">
        <v>1462</v>
      </c>
      <c r="U267" s="61"/>
      <c r="V267" s="61" t="s">
        <v>1463</v>
      </c>
      <c r="W267" s="61"/>
      <c r="X267" s="62" t="s">
        <v>123</v>
      </c>
      <c r="Y267" s="41" t="s">
        <v>1580</v>
      </c>
    </row>
    <row r="268" spans="1:25" s="37" customFormat="1" ht="47.25" customHeight="1">
      <c r="A268" s="10" t="s">
        <v>1464</v>
      </c>
      <c r="B268" s="10" t="s">
        <v>1465</v>
      </c>
      <c r="C268" s="10" t="s">
        <v>1466</v>
      </c>
      <c r="D268" s="10" t="s">
        <v>1467</v>
      </c>
      <c r="E268" s="10" t="s">
        <v>26</v>
      </c>
      <c r="F268" s="10" t="s">
        <v>27</v>
      </c>
      <c r="G268" s="10"/>
      <c r="H268" s="10"/>
      <c r="I268" s="10">
        <v>1589</v>
      </c>
      <c r="J268" s="10"/>
      <c r="K268" s="12"/>
      <c r="L268" s="12"/>
      <c r="M268" s="12"/>
      <c r="N268" s="10"/>
      <c r="O268" s="10"/>
      <c r="P268" s="24" t="s">
        <v>1468</v>
      </c>
      <c r="Q268" s="10"/>
      <c r="R268" s="10"/>
      <c r="S268" s="61" t="s">
        <v>29</v>
      </c>
      <c r="T268" s="61"/>
      <c r="U268" s="61"/>
      <c r="V268" s="61" t="s">
        <v>182</v>
      </c>
      <c r="W268" s="61"/>
      <c r="X268" s="62" t="s">
        <v>123</v>
      </c>
      <c r="Y268" s="41" t="s">
        <v>1580</v>
      </c>
    </row>
    <row r="269" spans="1:25" s="37" customFormat="1" ht="47.25" customHeight="1">
      <c r="A269" s="10" t="s">
        <v>1469</v>
      </c>
      <c r="B269" s="10" t="s">
        <v>1470</v>
      </c>
      <c r="C269" s="10" t="s">
        <v>180</v>
      </c>
      <c r="D269" s="10" t="s">
        <v>1471</v>
      </c>
      <c r="E269" s="10" t="s">
        <v>26</v>
      </c>
      <c r="F269" s="10" t="s">
        <v>27</v>
      </c>
      <c r="G269" s="10"/>
      <c r="H269" s="10"/>
      <c r="I269" s="10">
        <v>1587</v>
      </c>
      <c r="J269" s="10"/>
      <c r="K269" s="12"/>
      <c r="L269" s="12"/>
      <c r="M269" s="12"/>
      <c r="N269" s="10"/>
      <c r="O269" s="10"/>
      <c r="P269" s="13" t="s">
        <v>1472</v>
      </c>
      <c r="Q269" s="10"/>
      <c r="R269" s="10"/>
      <c r="S269" s="61" t="s">
        <v>29</v>
      </c>
      <c r="T269" s="61" t="s">
        <v>1462</v>
      </c>
      <c r="U269" s="61"/>
      <c r="V269" s="61" t="s">
        <v>182</v>
      </c>
      <c r="W269" s="61"/>
      <c r="X269" s="62" t="s">
        <v>32</v>
      </c>
      <c r="Y269" s="41" t="s">
        <v>1580</v>
      </c>
    </row>
    <row r="270" spans="1:25" s="37" customFormat="1" ht="47.25" customHeight="1">
      <c r="A270" s="10" t="s">
        <v>1473</v>
      </c>
      <c r="B270" s="10" t="s">
        <v>1470</v>
      </c>
      <c r="C270" s="10"/>
      <c r="D270" s="10" t="s">
        <v>1474</v>
      </c>
      <c r="E270" s="10" t="s">
        <v>26</v>
      </c>
      <c r="F270" s="10" t="s">
        <v>27</v>
      </c>
      <c r="G270" s="10"/>
      <c r="H270" s="10"/>
      <c r="I270" s="10">
        <v>1592</v>
      </c>
      <c r="J270" s="10"/>
      <c r="K270" s="12"/>
      <c r="L270" s="12"/>
      <c r="M270" s="12"/>
      <c r="N270" s="10"/>
      <c r="O270" s="10"/>
      <c r="P270" s="13" t="s">
        <v>1475</v>
      </c>
      <c r="Q270" s="10"/>
      <c r="R270" s="10"/>
      <c r="S270" s="61" t="s">
        <v>29</v>
      </c>
      <c r="T270" s="61" t="s">
        <v>1462</v>
      </c>
      <c r="U270" s="61"/>
      <c r="V270" s="61"/>
      <c r="W270" s="61" t="s">
        <v>899</v>
      </c>
      <c r="X270" s="62" t="s">
        <v>32</v>
      </c>
      <c r="Y270" s="41" t="s">
        <v>1580</v>
      </c>
    </row>
    <row r="271" spans="1:25" s="37" customFormat="1" ht="47.25" customHeight="1">
      <c r="A271" s="10" t="s">
        <v>1476</v>
      </c>
      <c r="B271" s="59" t="s">
        <v>1477</v>
      </c>
      <c r="C271" s="59" t="s">
        <v>1478</v>
      </c>
      <c r="D271" s="59" t="s">
        <v>1479</v>
      </c>
      <c r="E271" s="59" t="s">
        <v>26</v>
      </c>
      <c r="F271" s="59" t="s">
        <v>27</v>
      </c>
      <c r="G271" s="59"/>
      <c r="H271" s="10"/>
      <c r="I271" s="10">
        <v>1376</v>
      </c>
      <c r="J271" s="10"/>
      <c r="K271" s="12"/>
      <c r="L271" s="12"/>
      <c r="M271" s="12"/>
      <c r="N271" s="10"/>
      <c r="O271" s="10"/>
      <c r="P271" s="13" t="s">
        <v>1480</v>
      </c>
      <c r="Q271" s="10"/>
      <c r="R271" s="10"/>
      <c r="S271" s="61" t="s">
        <v>29</v>
      </c>
      <c r="T271" s="61" t="s">
        <v>1481</v>
      </c>
      <c r="U271" s="61"/>
      <c r="V271" s="61" t="s">
        <v>50</v>
      </c>
      <c r="W271" s="61" t="s">
        <v>1482</v>
      </c>
      <c r="X271" s="62" t="s">
        <v>32</v>
      </c>
      <c r="Y271" s="41" t="s">
        <v>1580</v>
      </c>
    </row>
    <row r="272" spans="1:25" s="37" customFormat="1" ht="47.25" customHeight="1">
      <c r="A272" s="10" t="s">
        <v>1483</v>
      </c>
      <c r="B272" s="50" t="s">
        <v>1484</v>
      </c>
      <c r="C272" s="50" t="s">
        <v>1485</v>
      </c>
      <c r="D272" s="50" t="s">
        <v>1486</v>
      </c>
      <c r="E272" s="50" t="s">
        <v>26</v>
      </c>
      <c r="F272" s="50" t="s">
        <v>27</v>
      </c>
      <c r="G272" s="50"/>
      <c r="H272" s="10"/>
      <c r="I272" s="10">
        <v>1347</v>
      </c>
      <c r="J272" s="10"/>
      <c r="K272" s="12"/>
      <c r="L272" s="12"/>
      <c r="M272" s="12"/>
      <c r="N272" s="10"/>
      <c r="O272" s="10"/>
      <c r="P272" s="16" t="s">
        <v>1487</v>
      </c>
      <c r="Q272" s="10"/>
      <c r="R272" s="10"/>
      <c r="S272" s="61" t="s">
        <v>29</v>
      </c>
      <c r="T272" s="61" t="s">
        <v>618</v>
      </c>
      <c r="U272" s="61"/>
      <c r="V272" s="61" t="s">
        <v>1488</v>
      </c>
      <c r="W272" s="61" t="s">
        <v>31</v>
      </c>
      <c r="X272" s="62" t="s">
        <v>32</v>
      </c>
      <c r="Y272" s="41" t="s">
        <v>1580</v>
      </c>
    </row>
    <row r="273" spans="1:25" s="37" customFormat="1" ht="47.25" customHeight="1">
      <c r="A273" s="18" t="s">
        <v>1489</v>
      </c>
      <c r="B273" s="57" t="s">
        <v>1490</v>
      </c>
      <c r="C273" s="57" t="s">
        <v>1491</v>
      </c>
      <c r="D273" s="57" t="s">
        <v>1492</v>
      </c>
      <c r="E273" s="57" t="s">
        <v>26</v>
      </c>
      <c r="F273" s="57" t="s">
        <v>27</v>
      </c>
      <c r="G273" s="57"/>
      <c r="H273" s="10"/>
      <c r="I273" s="10">
        <v>1905</v>
      </c>
      <c r="J273" s="10"/>
      <c r="K273" s="12"/>
      <c r="L273" s="12"/>
      <c r="M273" s="12"/>
      <c r="N273" s="10"/>
      <c r="O273" s="10"/>
      <c r="P273" s="13" t="s">
        <v>1493</v>
      </c>
      <c r="Q273" s="10"/>
      <c r="R273" s="10"/>
      <c r="S273" s="61" t="s">
        <v>29</v>
      </c>
      <c r="T273" s="61" t="s">
        <v>95</v>
      </c>
      <c r="U273" s="61"/>
      <c r="V273" s="61" t="s">
        <v>1494</v>
      </c>
      <c r="W273" s="61" t="s">
        <v>899</v>
      </c>
      <c r="X273" s="62" t="s">
        <v>32</v>
      </c>
      <c r="Y273" s="41" t="s">
        <v>1580</v>
      </c>
    </row>
    <row r="274" spans="1:25" s="37" customFormat="1" ht="47.25" customHeight="1">
      <c r="A274" s="44" t="s">
        <v>1495</v>
      </c>
      <c r="B274" s="45" t="s">
        <v>1496</v>
      </c>
      <c r="C274" s="45" t="s">
        <v>1497</v>
      </c>
      <c r="D274" s="45" t="s">
        <v>1498</v>
      </c>
      <c r="E274" s="45" t="s">
        <v>26</v>
      </c>
      <c r="F274" s="45" t="s">
        <v>27</v>
      </c>
      <c r="G274" s="45"/>
      <c r="H274" s="10"/>
      <c r="I274" s="10">
        <v>2005</v>
      </c>
      <c r="J274" s="10"/>
      <c r="K274" s="12"/>
      <c r="L274" s="12"/>
      <c r="M274" s="12"/>
      <c r="N274" s="10"/>
      <c r="O274" s="10"/>
      <c r="P274" s="24" t="s">
        <v>1499</v>
      </c>
      <c r="Q274" s="10"/>
      <c r="R274" s="10"/>
      <c r="S274" s="61"/>
      <c r="T274" s="61"/>
      <c r="U274" s="61"/>
      <c r="V274" s="61" t="s">
        <v>1500</v>
      </c>
      <c r="W274" s="61"/>
      <c r="X274" s="62" t="s">
        <v>123</v>
      </c>
      <c r="Y274" s="41" t="s">
        <v>1580</v>
      </c>
    </row>
    <row r="275" spans="1:25" s="37" customFormat="1" ht="47.25" customHeight="1">
      <c r="A275" s="10" t="s">
        <v>1501</v>
      </c>
      <c r="B275" s="50" t="s">
        <v>1496</v>
      </c>
      <c r="C275" s="50" t="s">
        <v>1497</v>
      </c>
      <c r="D275" s="50" t="s">
        <v>1502</v>
      </c>
      <c r="E275" s="50" t="s">
        <v>26</v>
      </c>
      <c r="F275" s="50" t="s">
        <v>27</v>
      </c>
      <c r="G275" s="50"/>
      <c r="H275" s="10"/>
      <c r="I275" s="10">
        <v>2006</v>
      </c>
      <c r="J275" s="10"/>
      <c r="K275" s="12"/>
      <c r="L275" s="12"/>
      <c r="M275" s="12"/>
      <c r="N275" s="10"/>
      <c r="O275" s="10"/>
      <c r="P275" s="24" t="s">
        <v>1499</v>
      </c>
      <c r="Q275" s="10"/>
      <c r="R275" s="10"/>
      <c r="S275" s="61"/>
      <c r="T275" s="61"/>
      <c r="U275" s="61"/>
      <c r="V275" s="61" t="s">
        <v>1500</v>
      </c>
      <c r="W275" s="61"/>
      <c r="X275" s="62" t="s">
        <v>123</v>
      </c>
      <c r="Y275" s="41" t="s">
        <v>1580</v>
      </c>
    </row>
    <row r="276" spans="1:25" s="37" customFormat="1" ht="47.25" customHeight="1">
      <c r="A276" s="10" t="s">
        <v>1503</v>
      </c>
      <c r="B276" s="10" t="s">
        <v>1484</v>
      </c>
      <c r="C276" s="10" t="s">
        <v>1485</v>
      </c>
      <c r="D276" s="10" t="s">
        <v>1504</v>
      </c>
      <c r="E276" s="10" t="s">
        <v>26</v>
      </c>
      <c r="F276" s="10" t="s">
        <v>27</v>
      </c>
      <c r="G276" s="10"/>
      <c r="H276" s="10"/>
      <c r="I276" s="10">
        <v>1842</v>
      </c>
      <c r="J276" s="10"/>
      <c r="K276" s="12"/>
      <c r="L276" s="12"/>
      <c r="M276" s="12"/>
      <c r="N276" s="10"/>
      <c r="O276" s="10"/>
      <c r="P276" s="13" t="s">
        <v>1505</v>
      </c>
      <c r="Q276" s="10"/>
      <c r="R276" s="10"/>
      <c r="S276" s="61" t="s">
        <v>29</v>
      </c>
      <c r="T276" s="61" t="s">
        <v>618</v>
      </c>
      <c r="U276" s="61"/>
      <c r="V276" s="61" t="s">
        <v>1506</v>
      </c>
      <c r="W276" s="61" t="s">
        <v>1507</v>
      </c>
      <c r="X276" s="62" t="s">
        <v>32</v>
      </c>
      <c r="Y276" s="41" t="s">
        <v>1580</v>
      </c>
    </row>
    <row r="277" spans="1:25" s="37" customFormat="1" ht="47.25" customHeight="1">
      <c r="A277" s="10" t="s">
        <v>1508</v>
      </c>
      <c r="B277" s="10" t="s">
        <v>1509</v>
      </c>
      <c r="C277" s="10" t="s">
        <v>1510</v>
      </c>
      <c r="D277" s="10" t="s">
        <v>1511</v>
      </c>
      <c r="E277" s="10" t="s">
        <v>26</v>
      </c>
      <c r="F277" s="10" t="s">
        <v>27</v>
      </c>
      <c r="G277" s="10"/>
      <c r="H277" s="10"/>
      <c r="I277" s="10">
        <v>1575</v>
      </c>
      <c r="J277" s="10"/>
      <c r="K277" s="12" t="s">
        <v>1512</v>
      </c>
      <c r="L277" s="12"/>
      <c r="M277" s="12"/>
      <c r="N277" s="10"/>
      <c r="O277" s="10"/>
      <c r="P277" s="24" t="s">
        <v>1513</v>
      </c>
      <c r="Q277" s="24" t="s">
        <v>749</v>
      </c>
      <c r="R277" s="10"/>
      <c r="S277" s="61" t="s">
        <v>625</v>
      </c>
      <c r="T277" s="61" t="s">
        <v>1514</v>
      </c>
      <c r="U277" s="61"/>
      <c r="V277" s="61" t="s">
        <v>1515</v>
      </c>
      <c r="W277" s="61"/>
      <c r="X277" s="62" t="s">
        <v>123</v>
      </c>
      <c r="Y277" s="41" t="s">
        <v>1580</v>
      </c>
    </row>
    <row r="278" spans="1:25" s="37" customFormat="1" ht="47.25" customHeight="1">
      <c r="A278" s="10" t="s">
        <v>1516</v>
      </c>
      <c r="B278" s="50" t="s">
        <v>1517</v>
      </c>
      <c r="C278" s="50" t="s">
        <v>1518</v>
      </c>
      <c r="D278" s="50" t="s">
        <v>1519</v>
      </c>
      <c r="E278" s="50" t="s">
        <v>26</v>
      </c>
      <c r="F278" s="50" t="s">
        <v>27</v>
      </c>
      <c r="G278" s="50"/>
      <c r="H278" s="50"/>
      <c r="I278" s="10">
        <v>1729</v>
      </c>
      <c r="J278" s="10"/>
      <c r="K278" s="12"/>
      <c r="L278" s="12"/>
      <c r="M278" s="12"/>
      <c r="N278" s="10"/>
      <c r="O278" s="10"/>
      <c r="P278" s="24" t="s">
        <v>1520</v>
      </c>
      <c r="Q278" s="24" t="s">
        <v>749</v>
      </c>
      <c r="R278" s="10"/>
      <c r="S278" s="61" t="s">
        <v>29</v>
      </c>
      <c r="T278" s="61" t="s">
        <v>95</v>
      </c>
      <c r="U278" s="61"/>
      <c r="V278" s="61" t="s">
        <v>1521</v>
      </c>
      <c r="W278" s="61"/>
      <c r="X278" s="62" t="s">
        <v>123</v>
      </c>
      <c r="Y278" s="41" t="s">
        <v>1580</v>
      </c>
    </row>
    <row r="279" spans="1:25" s="37" customFormat="1" ht="47.25" customHeight="1">
      <c r="A279" s="10" t="s">
        <v>1522</v>
      </c>
      <c r="B279" s="10" t="s">
        <v>1523</v>
      </c>
      <c r="C279" s="10" t="s">
        <v>1524</v>
      </c>
      <c r="D279" s="10" t="s">
        <v>1525</v>
      </c>
      <c r="E279" s="10" t="s">
        <v>26</v>
      </c>
      <c r="F279" s="10" t="s">
        <v>27</v>
      </c>
      <c r="G279" s="10"/>
      <c r="H279" s="10"/>
      <c r="I279" s="10">
        <v>1747</v>
      </c>
      <c r="J279" s="10"/>
      <c r="K279" s="12"/>
      <c r="L279" s="12"/>
      <c r="M279" s="12"/>
      <c r="N279" s="10"/>
      <c r="O279" s="10"/>
      <c r="P279" s="24" t="s">
        <v>1526</v>
      </c>
      <c r="Q279" s="24" t="s">
        <v>749</v>
      </c>
      <c r="R279" s="10"/>
      <c r="S279" s="61" t="s">
        <v>29</v>
      </c>
      <c r="T279" s="67" t="s">
        <v>1527</v>
      </c>
      <c r="U279" s="61"/>
      <c r="V279" s="61"/>
      <c r="W279" s="61"/>
      <c r="X279" s="62" t="s">
        <v>123</v>
      </c>
      <c r="Y279" s="41" t="s">
        <v>1580</v>
      </c>
    </row>
    <row r="280" spans="1:25" s="37" customFormat="1" ht="47.25" customHeight="1">
      <c r="A280" s="10" t="s">
        <v>1528</v>
      </c>
      <c r="B280" s="10" t="s">
        <v>1529</v>
      </c>
      <c r="C280" s="10" t="s">
        <v>1530</v>
      </c>
      <c r="D280" s="10" t="s">
        <v>1531</v>
      </c>
      <c r="E280" s="10" t="s">
        <v>26</v>
      </c>
      <c r="F280" s="10" t="s">
        <v>27</v>
      </c>
      <c r="G280" s="10"/>
      <c r="H280" s="10"/>
      <c r="I280" s="10">
        <v>1751</v>
      </c>
      <c r="J280" s="10"/>
      <c r="K280" s="12"/>
      <c r="L280" s="12"/>
      <c r="M280" s="12"/>
      <c r="N280" s="10"/>
      <c r="O280" s="10"/>
      <c r="P280" s="24" t="s">
        <v>1532</v>
      </c>
      <c r="Q280" s="24" t="s">
        <v>749</v>
      </c>
      <c r="R280" s="10"/>
      <c r="S280" s="61" t="s">
        <v>625</v>
      </c>
      <c r="T280" s="61" t="s">
        <v>1533</v>
      </c>
      <c r="U280" s="61"/>
      <c r="V280" s="61"/>
      <c r="W280" s="61"/>
      <c r="X280" s="62" t="s">
        <v>123</v>
      </c>
      <c r="Y280" s="41" t="s">
        <v>1580</v>
      </c>
    </row>
    <row r="281" spans="1:25" s="37" customFormat="1" ht="47.25" customHeight="1">
      <c r="A281" s="10" t="s">
        <v>1534</v>
      </c>
      <c r="B281" s="10" t="s">
        <v>1535</v>
      </c>
      <c r="C281" s="10" t="s">
        <v>1536</v>
      </c>
      <c r="D281" s="10" t="s">
        <v>1537</v>
      </c>
      <c r="E281" s="10" t="s">
        <v>26</v>
      </c>
      <c r="F281" s="10" t="s">
        <v>27</v>
      </c>
      <c r="G281" s="10"/>
      <c r="H281" s="10"/>
      <c r="I281" s="10">
        <v>1752</v>
      </c>
      <c r="J281" s="10"/>
      <c r="K281" s="12"/>
      <c r="L281" s="12"/>
      <c r="M281" s="12"/>
      <c r="N281" s="10"/>
      <c r="O281" s="10"/>
      <c r="P281" s="24" t="s">
        <v>1538</v>
      </c>
      <c r="Q281" s="24" t="s">
        <v>749</v>
      </c>
      <c r="R281" s="10"/>
      <c r="S281" s="61" t="s">
        <v>29</v>
      </c>
      <c r="T281" s="61" t="s">
        <v>1539</v>
      </c>
      <c r="U281" s="61"/>
      <c r="V281" s="61" t="s">
        <v>1540</v>
      </c>
      <c r="W281" s="61"/>
      <c r="X281" s="62" t="s">
        <v>123</v>
      </c>
      <c r="Y281" s="41" t="s">
        <v>1580</v>
      </c>
    </row>
    <row r="282" spans="1:25" ht="47.25" customHeight="1">
      <c r="A282" s="10" t="s">
        <v>1541</v>
      </c>
      <c r="B282" s="10" t="s">
        <v>1542</v>
      </c>
      <c r="C282" s="10" t="s">
        <v>1543</v>
      </c>
      <c r="D282" s="10" t="s">
        <v>1544</v>
      </c>
      <c r="E282" s="10" t="s">
        <v>26</v>
      </c>
      <c r="F282" s="10" t="s">
        <v>27</v>
      </c>
      <c r="G282" s="10"/>
      <c r="H282" s="10"/>
      <c r="I282" s="10">
        <v>1756</v>
      </c>
      <c r="J282" s="10"/>
      <c r="K282" s="12"/>
      <c r="L282" s="12"/>
      <c r="M282" s="12"/>
      <c r="N282" s="10"/>
      <c r="O282" s="10"/>
      <c r="P282" s="24" t="s">
        <v>1545</v>
      </c>
      <c r="Q282" s="24" t="s">
        <v>749</v>
      </c>
      <c r="R282" s="10"/>
      <c r="S282" s="61" t="s">
        <v>625</v>
      </c>
      <c r="T282" s="61" t="s">
        <v>1546</v>
      </c>
      <c r="U282" s="61"/>
      <c r="V282" s="61" t="s">
        <v>1547</v>
      </c>
      <c r="W282" s="61"/>
      <c r="X282" s="62" t="s">
        <v>123</v>
      </c>
      <c r="Y282" s="41" t="s">
        <v>1580</v>
      </c>
    </row>
    <row r="283" spans="1:25" s="37" customFormat="1" ht="47.25" customHeight="1">
      <c r="A283" s="10" t="s">
        <v>1548</v>
      </c>
      <c r="B283" s="10" t="s">
        <v>1549</v>
      </c>
      <c r="C283" s="10" t="s">
        <v>1550</v>
      </c>
      <c r="D283" s="10" t="s">
        <v>1551</v>
      </c>
      <c r="E283" s="10" t="s">
        <v>26</v>
      </c>
      <c r="F283" s="10" t="s">
        <v>27</v>
      </c>
      <c r="G283" s="10"/>
      <c r="H283" s="10"/>
      <c r="I283" s="10">
        <v>2011</v>
      </c>
      <c r="J283" s="10"/>
      <c r="K283" s="12"/>
      <c r="L283" s="12"/>
      <c r="M283" s="12"/>
      <c r="N283" s="10"/>
      <c r="O283" s="10"/>
      <c r="P283" s="13" t="s">
        <v>1552</v>
      </c>
      <c r="Q283" s="13" t="s">
        <v>752</v>
      </c>
      <c r="R283" s="10"/>
      <c r="S283" s="61" t="s">
        <v>625</v>
      </c>
      <c r="T283" s="61" t="s">
        <v>1553</v>
      </c>
      <c r="U283" s="61"/>
      <c r="V283" s="61" t="s">
        <v>1554</v>
      </c>
      <c r="W283" s="61"/>
      <c r="X283" s="62" t="s">
        <v>32</v>
      </c>
      <c r="Y283" s="41" t="s">
        <v>1580</v>
      </c>
    </row>
    <row r="284" spans="1:25" ht="47.25" customHeight="1">
      <c r="A284" s="17" t="s">
        <v>1555</v>
      </c>
      <c r="B284" s="17" t="s">
        <v>1556</v>
      </c>
      <c r="C284" s="17" t="s">
        <v>1557</v>
      </c>
      <c r="D284" s="17" t="s">
        <v>1558</v>
      </c>
      <c r="E284" s="17" t="s">
        <v>26</v>
      </c>
      <c r="F284" s="17" t="s">
        <v>27</v>
      </c>
      <c r="G284" s="17"/>
      <c r="H284" s="17"/>
      <c r="I284" s="17">
        <v>2495</v>
      </c>
      <c r="J284" s="17"/>
      <c r="K284" s="48"/>
      <c r="L284" s="48"/>
      <c r="M284" s="48"/>
      <c r="N284" s="17"/>
      <c r="O284" s="17"/>
      <c r="P284" s="16" t="s">
        <v>1559</v>
      </c>
      <c r="Q284" s="117" t="s">
        <v>749</v>
      </c>
      <c r="R284" s="17"/>
      <c r="S284" s="63" t="s">
        <v>625</v>
      </c>
      <c r="T284" s="63" t="s">
        <v>1560</v>
      </c>
      <c r="U284" s="63"/>
      <c r="V284" s="63" t="s">
        <v>1561</v>
      </c>
      <c r="W284" s="61"/>
      <c r="X284" s="62" t="s">
        <v>32</v>
      </c>
      <c r="Y284" s="41" t="s">
        <v>1580</v>
      </c>
    </row>
    <row r="285" spans="1:25" ht="47.25" customHeight="1">
      <c r="A285" s="10" t="s">
        <v>1562</v>
      </c>
      <c r="B285" s="10" t="s">
        <v>1563</v>
      </c>
      <c r="C285" s="10" t="s">
        <v>1564</v>
      </c>
      <c r="D285" s="10" t="s">
        <v>1565</v>
      </c>
      <c r="E285" s="10" t="s">
        <v>26</v>
      </c>
      <c r="F285" s="10" t="s">
        <v>27</v>
      </c>
      <c r="G285" s="10"/>
      <c r="H285" s="10"/>
      <c r="I285" s="10">
        <v>2497</v>
      </c>
      <c r="J285" s="10"/>
      <c r="K285" s="12"/>
      <c r="L285" s="12"/>
      <c r="M285" s="48"/>
      <c r="N285" s="10"/>
      <c r="O285" s="10"/>
      <c r="P285" s="16" t="s">
        <v>1566</v>
      </c>
      <c r="Q285" s="16" t="s">
        <v>749</v>
      </c>
      <c r="R285" s="10"/>
      <c r="S285" s="61" t="s">
        <v>625</v>
      </c>
      <c r="T285" s="61" t="s">
        <v>1567</v>
      </c>
      <c r="U285" s="61"/>
      <c r="V285" s="61" t="s">
        <v>1568</v>
      </c>
      <c r="W285" s="61"/>
      <c r="X285" s="62" t="s">
        <v>32</v>
      </c>
      <c r="Y285" s="41" t="s">
        <v>1580</v>
      </c>
    </row>
    <row r="286" spans="1:25">
      <c r="W286" s="77"/>
    </row>
    <row r="287" spans="1:25">
      <c r="W287" s="77"/>
    </row>
    <row r="288" spans="1:25">
      <c r="W288" s="77"/>
    </row>
    <row r="289" spans="23:23">
      <c r="W289" s="77"/>
    </row>
    <row r="290" spans="23:23">
      <c r="W290" s="77"/>
    </row>
    <row r="291" spans="23:23">
      <c r="W291" s="77"/>
    </row>
    <row r="292" spans="23:23">
      <c r="W292" s="77"/>
    </row>
    <row r="293" spans="23:23">
      <c r="W293" s="77"/>
    </row>
    <row r="294" spans="23:23">
      <c r="W294" s="77"/>
    </row>
    <row r="295" spans="23:23">
      <c r="W295" s="77"/>
    </row>
    <row r="296" spans="23:23">
      <c r="W296" s="77"/>
    </row>
    <row r="297" spans="23:23">
      <c r="W297" s="77"/>
    </row>
    <row r="298" spans="23:23">
      <c r="W298" s="77"/>
    </row>
    <row r="299" spans="23:23">
      <c r="W299" s="77"/>
    </row>
    <row r="300" spans="23:23">
      <c r="W300" s="77"/>
    </row>
    <row r="301" spans="23:23">
      <c r="W301" s="77"/>
    </row>
    <row r="302" spans="23:23">
      <c r="W302" s="77"/>
    </row>
    <row r="303" spans="23:23">
      <c r="W303" s="77"/>
    </row>
    <row r="304" spans="23:23">
      <c r="W304" s="77"/>
    </row>
    <row r="305" spans="23:23">
      <c r="W305" s="77"/>
    </row>
    <row r="306" spans="23:23">
      <c r="W306" s="77"/>
    </row>
    <row r="307" spans="23:23">
      <c r="W307" s="77"/>
    </row>
    <row r="308" spans="23:23">
      <c r="W308" s="77"/>
    </row>
    <row r="309" spans="23:23">
      <c r="W309" s="77"/>
    </row>
    <row r="310" spans="23:23">
      <c r="W310" s="77"/>
    </row>
    <row r="311" spans="23:23">
      <c r="W311" s="77"/>
    </row>
    <row r="312" spans="23:23">
      <c r="W312" s="77"/>
    </row>
    <row r="313" spans="23:23">
      <c r="W313" s="77"/>
    </row>
    <row r="314" spans="23:23">
      <c r="W314" s="77"/>
    </row>
    <row r="315" spans="23:23">
      <c r="W315" s="77"/>
    </row>
    <row r="316" spans="23:23">
      <c r="W316" s="77"/>
    </row>
    <row r="317" spans="23:23">
      <c r="W317" s="77"/>
    </row>
    <row r="318" spans="23:23">
      <c r="W318" s="77"/>
    </row>
    <row r="319" spans="23:23">
      <c r="W319" s="77"/>
    </row>
    <row r="320" spans="23:23">
      <c r="W320" s="77"/>
    </row>
    <row r="321" spans="23:23">
      <c r="W321" s="77"/>
    </row>
    <row r="322" spans="23:23">
      <c r="W322" s="77"/>
    </row>
    <row r="323" spans="23:23">
      <c r="W323" s="77"/>
    </row>
    <row r="324" spans="23:23">
      <c r="W324" s="77"/>
    </row>
    <row r="325" spans="23:23">
      <c r="W325" s="77"/>
    </row>
    <row r="326" spans="23:23">
      <c r="W326" s="77"/>
    </row>
    <row r="327" spans="23:23">
      <c r="W327" s="77"/>
    </row>
    <row r="328" spans="23:23">
      <c r="W328" s="77"/>
    </row>
    <row r="329" spans="23:23">
      <c r="W329" s="77"/>
    </row>
    <row r="330" spans="23:23">
      <c r="W330" s="77"/>
    </row>
    <row r="331" spans="23:23">
      <c r="W331" s="77"/>
    </row>
    <row r="332" spans="23:23">
      <c r="W332" s="77"/>
    </row>
    <row r="333" spans="23:23">
      <c r="W333" s="77"/>
    </row>
    <row r="334" spans="23:23">
      <c r="W334" s="77"/>
    </row>
    <row r="335" spans="23:23">
      <c r="W335" s="77"/>
    </row>
    <row r="336" spans="23:23">
      <c r="W336" s="77"/>
    </row>
    <row r="337" spans="23:23">
      <c r="W337" s="77"/>
    </row>
    <row r="338" spans="23:23">
      <c r="W338" s="77"/>
    </row>
    <row r="339" spans="23:23">
      <c r="W339" s="77"/>
    </row>
    <row r="340" spans="23:23">
      <c r="W340" s="77"/>
    </row>
    <row r="341" spans="23:23">
      <c r="W341" s="77"/>
    </row>
    <row r="342" spans="23:23">
      <c r="W342" s="77"/>
    </row>
    <row r="343" spans="23:23">
      <c r="W343" s="77"/>
    </row>
    <row r="344" spans="23:23">
      <c r="W344" s="77"/>
    </row>
    <row r="345" spans="23:23">
      <c r="W345" s="77"/>
    </row>
    <row r="346" spans="23:23">
      <c r="W346" s="77"/>
    </row>
    <row r="347" spans="23:23">
      <c r="W347" s="77"/>
    </row>
    <row r="348" spans="23:23">
      <c r="W348" s="77"/>
    </row>
    <row r="349" spans="23:23">
      <c r="W349" s="77"/>
    </row>
    <row r="350" spans="23:23">
      <c r="W350" s="77"/>
    </row>
    <row r="351" spans="23:23">
      <c r="W351" s="77"/>
    </row>
    <row r="352" spans="23:23">
      <c r="W352" s="77"/>
    </row>
    <row r="353" spans="23:23">
      <c r="W353" s="77"/>
    </row>
    <row r="354" spans="23:23">
      <c r="W354" s="77"/>
    </row>
    <row r="355" spans="23:23">
      <c r="W355" s="77"/>
    </row>
    <row r="356" spans="23:23">
      <c r="W356" s="77"/>
    </row>
    <row r="357" spans="23:23">
      <c r="W357" s="77"/>
    </row>
    <row r="358" spans="23:23">
      <c r="W358" s="77"/>
    </row>
    <row r="359" spans="23:23">
      <c r="W359" s="77"/>
    </row>
    <row r="360" spans="23:23">
      <c r="W360" s="77"/>
    </row>
    <row r="361" spans="23:23">
      <c r="W361" s="77"/>
    </row>
    <row r="362" spans="23:23">
      <c r="W362" s="77"/>
    </row>
    <row r="363" spans="23:23">
      <c r="W363" s="77"/>
    </row>
    <row r="364" spans="23:23">
      <c r="W364" s="77"/>
    </row>
    <row r="365" spans="23:23">
      <c r="W365" s="77"/>
    </row>
    <row r="366" spans="23:23">
      <c r="W366" s="77"/>
    </row>
    <row r="367" spans="23:23">
      <c r="W367" s="77"/>
    </row>
    <row r="368" spans="23:23">
      <c r="W368" s="77"/>
    </row>
    <row r="369" spans="23:23">
      <c r="W369" s="77"/>
    </row>
    <row r="370" spans="23:23">
      <c r="W370" s="77"/>
    </row>
    <row r="371" spans="23:23">
      <c r="W371" s="77"/>
    </row>
    <row r="372" spans="23:23">
      <c r="W372" s="77"/>
    </row>
    <row r="373" spans="23:23">
      <c r="W373" s="77"/>
    </row>
    <row r="374" spans="23:23">
      <c r="W374" s="77"/>
    </row>
    <row r="375" spans="23:23">
      <c r="W375" s="77"/>
    </row>
    <row r="376" spans="23:23">
      <c r="W376" s="77"/>
    </row>
    <row r="377" spans="23:23">
      <c r="W377" s="77"/>
    </row>
    <row r="378" spans="23:23">
      <c r="W378" s="77"/>
    </row>
    <row r="379" spans="23:23">
      <c r="W379" s="77"/>
    </row>
    <row r="380" spans="23:23">
      <c r="W380" s="77"/>
    </row>
    <row r="381" spans="23:23">
      <c r="W381" s="77"/>
    </row>
    <row r="382" spans="23:23">
      <c r="W382" s="77"/>
    </row>
    <row r="383" spans="23:23">
      <c r="W383" s="77"/>
    </row>
    <row r="384" spans="23:23">
      <c r="W384" s="77"/>
    </row>
    <row r="385" spans="23:23">
      <c r="W385" s="77"/>
    </row>
    <row r="386" spans="23:23">
      <c r="W386" s="77"/>
    </row>
    <row r="387" spans="23:23">
      <c r="W387" s="77"/>
    </row>
    <row r="388" spans="23:23">
      <c r="W388" s="77"/>
    </row>
    <row r="389" spans="23:23">
      <c r="W389" s="77"/>
    </row>
    <row r="390" spans="23:23">
      <c r="W390" s="77"/>
    </row>
    <row r="391" spans="23:23">
      <c r="W391" s="77"/>
    </row>
    <row r="392" spans="23:23">
      <c r="W392" s="77"/>
    </row>
    <row r="393" spans="23:23">
      <c r="W393" s="77"/>
    </row>
    <row r="394" spans="23:23">
      <c r="W394" s="77"/>
    </row>
    <row r="395" spans="23:23">
      <c r="W395" s="77"/>
    </row>
    <row r="396" spans="23:23">
      <c r="W396" s="77"/>
    </row>
    <row r="397" spans="23:23">
      <c r="W397" s="77"/>
    </row>
    <row r="398" spans="23:23">
      <c r="W398" s="77"/>
    </row>
    <row r="399" spans="23:23">
      <c r="W399" s="77"/>
    </row>
    <row r="400" spans="23:23">
      <c r="W400" s="77"/>
    </row>
    <row r="401" spans="23:23">
      <c r="W401" s="77"/>
    </row>
    <row r="402" spans="23:23">
      <c r="W402" s="77"/>
    </row>
    <row r="403" spans="23:23">
      <c r="W403" s="77"/>
    </row>
    <row r="404" spans="23:23">
      <c r="W404" s="77"/>
    </row>
    <row r="405" spans="23:23">
      <c r="W405" s="77"/>
    </row>
    <row r="406" spans="23:23">
      <c r="W406" s="77"/>
    </row>
    <row r="407" spans="23:23">
      <c r="W407" s="77"/>
    </row>
    <row r="408" spans="23:23">
      <c r="W408" s="77"/>
    </row>
    <row r="409" spans="23:23">
      <c r="W409" s="77"/>
    </row>
    <row r="410" spans="23:23">
      <c r="W410" s="77"/>
    </row>
    <row r="411" spans="23:23">
      <c r="W411" s="77"/>
    </row>
    <row r="412" spans="23:23">
      <c r="W412" s="77"/>
    </row>
    <row r="413" spans="23:23">
      <c r="W413" s="77"/>
    </row>
    <row r="414" spans="23:23">
      <c r="W414" s="77"/>
    </row>
    <row r="415" spans="23:23">
      <c r="W415" s="77"/>
    </row>
    <row r="416" spans="23:23">
      <c r="W416" s="77"/>
    </row>
    <row r="417" spans="23:23">
      <c r="W417" s="77"/>
    </row>
    <row r="418" spans="23:23">
      <c r="W418" s="77"/>
    </row>
    <row r="419" spans="23:23">
      <c r="W419" s="77"/>
    </row>
    <row r="420" spans="23:23">
      <c r="W420" s="77"/>
    </row>
    <row r="421" spans="23:23">
      <c r="W421" s="77"/>
    </row>
    <row r="422" spans="23:23">
      <c r="W422" s="77"/>
    </row>
    <row r="423" spans="23:23">
      <c r="W423" s="77"/>
    </row>
    <row r="424" spans="23:23">
      <c r="W424" s="77"/>
    </row>
    <row r="425" spans="23:23">
      <c r="W425" s="77"/>
    </row>
    <row r="426" spans="23:23">
      <c r="W426" s="77"/>
    </row>
    <row r="427" spans="23:23">
      <c r="W427" s="77"/>
    </row>
    <row r="428" spans="23:23">
      <c r="W428" s="77"/>
    </row>
    <row r="429" spans="23:23">
      <c r="W429" s="77"/>
    </row>
    <row r="430" spans="23:23">
      <c r="W430" s="77"/>
    </row>
    <row r="431" spans="23:23">
      <c r="W431" s="77"/>
    </row>
    <row r="432" spans="23:23">
      <c r="W432" s="77"/>
    </row>
    <row r="433" spans="23:23">
      <c r="W433" s="77"/>
    </row>
    <row r="434" spans="23:23">
      <c r="W434" s="77"/>
    </row>
    <row r="435" spans="23:23">
      <c r="W435" s="77"/>
    </row>
    <row r="436" spans="23:23">
      <c r="W436" s="77"/>
    </row>
    <row r="437" spans="23:23">
      <c r="W437" s="77"/>
    </row>
    <row r="438" spans="23:23">
      <c r="W438" s="77"/>
    </row>
    <row r="439" spans="23:23">
      <c r="W439" s="77"/>
    </row>
    <row r="440" spans="23:23">
      <c r="W440" s="77"/>
    </row>
    <row r="441" spans="23:23">
      <c r="W441" s="77"/>
    </row>
    <row r="442" spans="23:23">
      <c r="W442" s="77"/>
    </row>
    <row r="443" spans="23:23">
      <c r="W443" s="77"/>
    </row>
    <row r="444" spans="23:23">
      <c r="W444" s="77"/>
    </row>
    <row r="445" spans="23:23">
      <c r="W445" s="77"/>
    </row>
    <row r="446" spans="23:23">
      <c r="W446" s="77"/>
    </row>
    <row r="447" spans="23:23">
      <c r="W447" s="77"/>
    </row>
    <row r="448" spans="23:23">
      <c r="W448" s="77"/>
    </row>
    <row r="449" spans="23:23">
      <c r="W449" s="77"/>
    </row>
    <row r="450" spans="23:23">
      <c r="W450" s="77"/>
    </row>
    <row r="451" spans="23:23">
      <c r="W451" s="77"/>
    </row>
    <row r="452" spans="23:23">
      <c r="W452" s="77"/>
    </row>
    <row r="453" spans="23:23">
      <c r="W453" s="77"/>
    </row>
    <row r="454" spans="23:23">
      <c r="W454" s="77"/>
    </row>
    <row r="455" spans="23:23">
      <c r="W455" s="77"/>
    </row>
    <row r="456" spans="23:23">
      <c r="W456" s="77"/>
    </row>
    <row r="457" spans="23:23">
      <c r="W457" s="77"/>
    </row>
    <row r="458" spans="23:23">
      <c r="W458" s="77"/>
    </row>
    <row r="459" spans="23:23">
      <c r="W459" s="77"/>
    </row>
    <row r="460" spans="23:23">
      <c r="W460" s="77"/>
    </row>
    <row r="461" spans="23:23">
      <c r="W461" s="77"/>
    </row>
    <row r="462" spans="23:23">
      <c r="W462" s="77"/>
    </row>
    <row r="463" spans="23:23">
      <c r="W463" s="77"/>
    </row>
    <row r="464" spans="23:23">
      <c r="W464" s="77"/>
    </row>
    <row r="465" spans="23:23">
      <c r="W465" s="77"/>
    </row>
    <row r="466" spans="23:23">
      <c r="W466" s="77"/>
    </row>
    <row r="467" spans="23:23">
      <c r="W467" s="77"/>
    </row>
    <row r="468" spans="23:23">
      <c r="W468" s="77"/>
    </row>
    <row r="469" spans="23:23">
      <c r="W469" s="77"/>
    </row>
    <row r="470" spans="23:23">
      <c r="W470" s="77"/>
    </row>
    <row r="471" spans="23:23">
      <c r="W471" s="77"/>
    </row>
    <row r="472" spans="23:23">
      <c r="W472" s="77"/>
    </row>
    <row r="473" spans="23:23">
      <c r="W473" s="77"/>
    </row>
    <row r="474" spans="23:23">
      <c r="W474" s="77"/>
    </row>
    <row r="475" spans="23:23">
      <c r="W475" s="77"/>
    </row>
    <row r="476" spans="23:23">
      <c r="W476" s="77"/>
    </row>
    <row r="477" spans="23:23">
      <c r="W477" s="77"/>
    </row>
    <row r="478" spans="23:23">
      <c r="W478" s="77"/>
    </row>
    <row r="479" spans="23:23">
      <c r="W479" s="77"/>
    </row>
    <row r="480" spans="23:23">
      <c r="W480" s="77"/>
    </row>
    <row r="481" spans="23:23">
      <c r="W481" s="77"/>
    </row>
    <row r="482" spans="23:23">
      <c r="W482" s="77"/>
    </row>
    <row r="483" spans="23:23">
      <c r="W483" s="77"/>
    </row>
    <row r="484" spans="23:23">
      <c r="W484" s="77"/>
    </row>
    <row r="485" spans="23:23">
      <c r="W485" s="77"/>
    </row>
    <row r="486" spans="23:23">
      <c r="W486" s="77"/>
    </row>
    <row r="487" spans="23:23">
      <c r="W487" s="77"/>
    </row>
    <row r="488" spans="23:23">
      <c r="W488" s="77"/>
    </row>
    <row r="489" spans="23:23">
      <c r="W489" s="77"/>
    </row>
    <row r="490" spans="23:23">
      <c r="W490" s="77"/>
    </row>
    <row r="491" spans="23:23">
      <c r="W491" s="77"/>
    </row>
    <row r="492" spans="23:23">
      <c r="W492" s="77"/>
    </row>
    <row r="493" spans="23:23">
      <c r="W493" s="77"/>
    </row>
    <row r="494" spans="23:23">
      <c r="W494" s="77"/>
    </row>
    <row r="495" spans="23:23">
      <c r="W495" s="77"/>
    </row>
    <row r="496" spans="23:23">
      <c r="W496" s="77"/>
    </row>
    <row r="497" spans="23:23">
      <c r="W497" s="77"/>
    </row>
    <row r="498" spans="23:23">
      <c r="W498" s="77"/>
    </row>
    <row r="499" spans="23:23">
      <c r="W499" s="77"/>
    </row>
    <row r="500" spans="23:23">
      <c r="W500" s="77"/>
    </row>
    <row r="501" spans="23:23">
      <c r="W501" s="77"/>
    </row>
    <row r="502" spans="23:23">
      <c r="W502" s="77"/>
    </row>
    <row r="503" spans="23:23">
      <c r="W503" s="77"/>
    </row>
    <row r="504" spans="23:23">
      <c r="W504" s="77"/>
    </row>
    <row r="505" spans="23:23">
      <c r="W505" s="77"/>
    </row>
    <row r="506" spans="23:23">
      <c r="W506" s="77"/>
    </row>
    <row r="507" spans="23:23">
      <c r="W507" s="77"/>
    </row>
    <row r="508" spans="23:23">
      <c r="W508" s="77"/>
    </row>
    <row r="509" spans="23:23">
      <c r="W509" s="77"/>
    </row>
    <row r="510" spans="23:23">
      <c r="W510" s="77"/>
    </row>
    <row r="511" spans="23:23">
      <c r="W511" s="77"/>
    </row>
    <row r="512" spans="23:23">
      <c r="W512" s="77"/>
    </row>
    <row r="513" spans="23:23">
      <c r="W513" s="77"/>
    </row>
    <row r="514" spans="23:23">
      <c r="W514" s="77"/>
    </row>
    <row r="515" spans="23:23">
      <c r="W515" s="77"/>
    </row>
    <row r="516" spans="23:23">
      <c r="W516" s="77"/>
    </row>
    <row r="517" spans="23:23">
      <c r="W517" s="77"/>
    </row>
    <row r="518" spans="23:23">
      <c r="W518" s="77"/>
    </row>
    <row r="519" spans="23:23">
      <c r="W519" s="77"/>
    </row>
    <row r="520" spans="23:23">
      <c r="W520" s="77"/>
    </row>
    <row r="521" spans="23:23">
      <c r="W521" s="77"/>
    </row>
    <row r="522" spans="23:23">
      <c r="W522" s="77"/>
    </row>
    <row r="523" spans="23:23">
      <c r="W523" s="77"/>
    </row>
    <row r="524" spans="23:23">
      <c r="W524" s="77"/>
    </row>
    <row r="525" spans="23:23">
      <c r="W525" s="77"/>
    </row>
    <row r="526" spans="23:23">
      <c r="W526" s="77"/>
    </row>
    <row r="527" spans="23:23">
      <c r="W527" s="77"/>
    </row>
    <row r="528" spans="23:23">
      <c r="W528" s="77"/>
    </row>
    <row r="529" spans="23:23">
      <c r="W529" s="77"/>
    </row>
    <row r="530" spans="23:23">
      <c r="W530" s="77"/>
    </row>
    <row r="531" spans="23:23">
      <c r="W531" s="77"/>
    </row>
    <row r="532" spans="23:23">
      <c r="W532" s="77"/>
    </row>
    <row r="533" spans="23:23">
      <c r="W533" s="77"/>
    </row>
    <row r="534" spans="23:23">
      <c r="W534" s="77"/>
    </row>
    <row r="535" spans="23:23">
      <c r="W535" s="77"/>
    </row>
    <row r="536" spans="23:23">
      <c r="W536" s="77"/>
    </row>
    <row r="537" spans="23:23">
      <c r="W537" s="77"/>
    </row>
    <row r="538" spans="23:23">
      <c r="W538" s="77"/>
    </row>
    <row r="539" spans="23:23">
      <c r="W539" s="77"/>
    </row>
    <row r="540" spans="23:23">
      <c r="W540" s="77"/>
    </row>
    <row r="541" spans="23:23">
      <c r="W541" s="77"/>
    </row>
    <row r="542" spans="23:23">
      <c r="W542" s="77"/>
    </row>
    <row r="543" spans="23:23">
      <c r="W543" s="77"/>
    </row>
    <row r="544" spans="23:23">
      <c r="W544" s="77"/>
    </row>
    <row r="545" spans="23:23">
      <c r="W545" s="77"/>
    </row>
    <row r="546" spans="23:23">
      <c r="W546" s="77"/>
    </row>
    <row r="547" spans="23:23">
      <c r="W547" s="77"/>
    </row>
    <row r="548" spans="23:23">
      <c r="W548" s="77"/>
    </row>
    <row r="549" spans="23:23">
      <c r="W549" s="77"/>
    </row>
    <row r="550" spans="23:23">
      <c r="W550" s="77"/>
    </row>
    <row r="551" spans="23:23">
      <c r="W551" s="77"/>
    </row>
    <row r="552" spans="23:23">
      <c r="W552" s="77"/>
    </row>
    <row r="553" spans="23:23">
      <c r="W553" s="77"/>
    </row>
    <row r="554" spans="23:23">
      <c r="W554" s="77"/>
    </row>
    <row r="555" spans="23:23">
      <c r="W555" s="77"/>
    </row>
    <row r="556" spans="23:23">
      <c r="W556" s="77"/>
    </row>
    <row r="557" spans="23:23">
      <c r="W557" s="77"/>
    </row>
    <row r="558" spans="23:23">
      <c r="W558" s="77"/>
    </row>
    <row r="559" spans="23:23">
      <c r="W559" s="77"/>
    </row>
    <row r="560" spans="23:23">
      <c r="W560" s="77"/>
    </row>
    <row r="561" spans="23:23">
      <c r="W561" s="77"/>
    </row>
    <row r="562" spans="23:23">
      <c r="W562" s="77"/>
    </row>
    <row r="563" spans="23:23">
      <c r="W563" s="77"/>
    </row>
    <row r="564" spans="23:23">
      <c r="W564" s="77"/>
    </row>
    <row r="565" spans="23:23">
      <c r="W565" s="77"/>
    </row>
    <row r="566" spans="23:23">
      <c r="W566" s="77"/>
    </row>
    <row r="567" spans="23:23">
      <c r="W567" s="77"/>
    </row>
    <row r="568" spans="23:23">
      <c r="W568" s="77"/>
    </row>
    <row r="569" spans="23:23">
      <c r="W569" s="77"/>
    </row>
    <row r="570" spans="23:23">
      <c r="W570" s="77"/>
    </row>
    <row r="571" spans="23:23">
      <c r="W571" s="77"/>
    </row>
    <row r="572" spans="23:23">
      <c r="W572" s="77"/>
    </row>
    <row r="573" spans="23:23">
      <c r="W573" s="77"/>
    </row>
    <row r="574" spans="23:23">
      <c r="W574" s="77"/>
    </row>
    <row r="575" spans="23:23">
      <c r="W575" s="77"/>
    </row>
    <row r="576" spans="23:23">
      <c r="W576" s="77"/>
    </row>
    <row r="577" spans="23:23">
      <c r="W577" s="77"/>
    </row>
    <row r="578" spans="23:23">
      <c r="W578" s="77"/>
    </row>
    <row r="579" spans="23:23">
      <c r="W579" s="77"/>
    </row>
    <row r="580" spans="23:23">
      <c r="W580" s="77"/>
    </row>
    <row r="581" spans="23:23">
      <c r="W581" s="77"/>
    </row>
    <row r="582" spans="23:23">
      <c r="W582" s="77"/>
    </row>
    <row r="583" spans="23:23">
      <c r="W583" s="77"/>
    </row>
    <row r="584" spans="23:23">
      <c r="W584" s="77"/>
    </row>
    <row r="585" spans="23:23">
      <c r="W585" s="77"/>
    </row>
    <row r="586" spans="23:23">
      <c r="W586" s="77"/>
    </row>
    <row r="587" spans="23:23">
      <c r="W587" s="77"/>
    </row>
    <row r="588" spans="23:23">
      <c r="W588" s="77"/>
    </row>
    <row r="589" spans="23:23">
      <c r="W589" s="77"/>
    </row>
    <row r="590" spans="23:23">
      <c r="W590" s="77"/>
    </row>
    <row r="591" spans="23:23">
      <c r="W591" s="77"/>
    </row>
    <row r="592" spans="23:23">
      <c r="W592" s="77"/>
    </row>
    <row r="593" spans="23:23">
      <c r="W593" s="77"/>
    </row>
    <row r="594" spans="23:23">
      <c r="W594" s="77"/>
    </row>
    <row r="595" spans="23:23">
      <c r="W595" s="77"/>
    </row>
    <row r="596" spans="23:23">
      <c r="W596" s="77"/>
    </row>
    <row r="597" spans="23:23">
      <c r="W597" s="77"/>
    </row>
    <row r="598" spans="23:23">
      <c r="W598" s="77"/>
    </row>
    <row r="599" spans="23:23">
      <c r="W599" s="77"/>
    </row>
    <row r="600" spans="23:23">
      <c r="W600" s="77"/>
    </row>
    <row r="601" spans="23:23">
      <c r="W601" s="77"/>
    </row>
    <row r="602" spans="23:23">
      <c r="W602" s="77"/>
    </row>
    <row r="603" spans="23:23">
      <c r="W603" s="77"/>
    </row>
    <row r="604" spans="23:23">
      <c r="W604" s="77"/>
    </row>
    <row r="605" spans="23:23">
      <c r="W605" s="77"/>
    </row>
    <row r="606" spans="23:23">
      <c r="W606" s="77"/>
    </row>
    <row r="607" spans="23:23">
      <c r="W607" s="77"/>
    </row>
    <row r="608" spans="23:23">
      <c r="W608" s="77"/>
    </row>
    <row r="609" spans="23:23">
      <c r="W609" s="77"/>
    </row>
    <row r="610" spans="23:23">
      <c r="W610" s="77"/>
    </row>
    <row r="611" spans="23:23">
      <c r="W611" s="77"/>
    </row>
    <row r="612" spans="23:23">
      <c r="W612" s="77"/>
    </row>
    <row r="613" spans="23:23">
      <c r="W613" s="77"/>
    </row>
    <row r="614" spans="23:23">
      <c r="W614" s="77"/>
    </row>
    <row r="615" spans="23:23">
      <c r="W615" s="77"/>
    </row>
    <row r="616" spans="23:23">
      <c r="W616" s="77"/>
    </row>
    <row r="617" spans="23:23">
      <c r="W617" s="77"/>
    </row>
    <row r="618" spans="23:23">
      <c r="W618" s="77"/>
    </row>
    <row r="619" spans="23:23">
      <c r="W619" s="77"/>
    </row>
    <row r="620" spans="23:23">
      <c r="W620" s="77"/>
    </row>
    <row r="621" spans="23:23">
      <c r="W621" s="77"/>
    </row>
    <row r="622" spans="23:23">
      <c r="W622" s="77"/>
    </row>
    <row r="623" spans="23:23">
      <c r="W623" s="77"/>
    </row>
    <row r="624" spans="23:23">
      <c r="W624" s="77"/>
    </row>
    <row r="625" spans="23:23">
      <c r="W625" s="77"/>
    </row>
    <row r="626" spans="23:23">
      <c r="W626" s="77"/>
    </row>
    <row r="627" spans="23:23">
      <c r="W627" s="77"/>
    </row>
    <row r="628" spans="23:23">
      <c r="W628" s="77"/>
    </row>
    <row r="629" spans="23:23">
      <c r="W629" s="77"/>
    </row>
    <row r="630" spans="23:23">
      <c r="W630" s="77"/>
    </row>
    <row r="631" spans="23:23">
      <c r="W631" s="77"/>
    </row>
    <row r="632" spans="23:23">
      <c r="W632" s="77"/>
    </row>
    <row r="633" spans="23:23">
      <c r="W633" s="77"/>
    </row>
    <row r="634" spans="23:23">
      <c r="W634" s="77"/>
    </row>
    <row r="635" spans="23:23">
      <c r="W635" s="77"/>
    </row>
    <row r="636" spans="23:23">
      <c r="W636" s="77"/>
    </row>
    <row r="637" spans="23:23">
      <c r="W637" s="77"/>
    </row>
    <row r="638" spans="23:23">
      <c r="W638" s="77"/>
    </row>
    <row r="639" spans="23:23">
      <c r="W639" s="77"/>
    </row>
    <row r="640" spans="23:23">
      <c r="W640" s="77"/>
    </row>
    <row r="641" spans="23:23">
      <c r="W641" s="77"/>
    </row>
    <row r="642" spans="23:23">
      <c r="W642" s="77"/>
    </row>
    <row r="643" spans="23:23">
      <c r="W643" s="77"/>
    </row>
    <row r="644" spans="23:23">
      <c r="W644" s="77"/>
    </row>
    <row r="645" spans="23:23">
      <c r="W645" s="77"/>
    </row>
    <row r="646" spans="23:23">
      <c r="W646" s="77"/>
    </row>
    <row r="647" spans="23:23">
      <c r="W647" s="77"/>
    </row>
    <row r="648" spans="23:23">
      <c r="W648" s="77"/>
    </row>
    <row r="649" spans="23:23">
      <c r="W649" s="77"/>
    </row>
    <row r="650" spans="23:23">
      <c r="W650" s="77"/>
    </row>
    <row r="651" spans="23:23">
      <c r="W651" s="77"/>
    </row>
    <row r="652" spans="23:23">
      <c r="W652" s="77"/>
    </row>
    <row r="653" spans="23:23">
      <c r="W653" s="77"/>
    </row>
    <row r="654" spans="23:23">
      <c r="W654" s="77"/>
    </row>
    <row r="655" spans="23:23">
      <c r="W655" s="77"/>
    </row>
    <row r="656" spans="23:23">
      <c r="W656" s="77"/>
    </row>
    <row r="657" spans="23:23">
      <c r="W657" s="77"/>
    </row>
    <row r="658" spans="23:23">
      <c r="W658" s="77"/>
    </row>
    <row r="659" spans="23:23">
      <c r="W659" s="77"/>
    </row>
    <row r="660" spans="23:23">
      <c r="W660" s="77"/>
    </row>
    <row r="661" spans="23:23">
      <c r="W661" s="77"/>
    </row>
    <row r="662" spans="23:23">
      <c r="W662" s="77"/>
    </row>
    <row r="663" spans="23:23">
      <c r="W663" s="77"/>
    </row>
    <row r="664" spans="23:23">
      <c r="W664" s="77"/>
    </row>
    <row r="665" spans="23:23">
      <c r="W665" s="77"/>
    </row>
    <row r="666" spans="23:23">
      <c r="W666" s="77"/>
    </row>
    <row r="667" spans="23:23">
      <c r="W667" s="77"/>
    </row>
    <row r="668" spans="23:23">
      <c r="W668" s="77"/>
    </row>
    <row r="669" spans="23:23">
      <c r="W669" s="77"/>
    </row>
    <row r="670" spans="23:23">
      <c r="W670" s="77"/>
    </row>
    <row r="671" spans="23:23">
      <c r="W671" s="77"/>
    </row>
    <row r="672" spans="23:23">
      <c r="W672" s="77"/>
    </row>
    <row r="673" spans="23:23">
      <c r="W673" s="77"/>
    </row>
    <row r="674" spans="23:23">
      <c r="W674" s="77"/>
    </row>
    <row r="675" spans="23:23">
      <c r="W675" s="77"/>
    </row>
    <row r="676" spans="23:23">
      <c r="W676" s="77"/>
    </row>
    <row r="677" spans="23:23">
      <c r="W677" s="77"/>
    </row>
    <row r="678" spans="23:23">
      <c r="W678" s="77"/>
    </row>
    <row r="679" spans="23:23">
      <c r="W679" s="77"/>
    </row>
    <row r="680" spans="23:23">
      <c r="W680" s="77"/>
    </row>
    <row r="681" spans="23:23">
      <c r="W681" s="77"/>
    </row>
    <row r="682" spans="23:23">
      <c r="W682" s="77"/>
    </row>
    <row r="683" spans="23:23">
      <c r="W683" s="77"/>
    </row>
    <row r="684" spans="23:23">
      <c r="W684" s="77"/>
    </row>
    <row r="685" spans="23:23">
      <c r="W685" s="77"/>
    </row>
    <row r="686" spans="23:23">
      <c r="W686" s="77"/>
    </row>
    <row r="687" spans="23:23">
      <c r="W687" s="77"/>
    </row>
    <row r="688" spans="23:23">
      <c r="W688" s="77"/>
    </row>
    <row r="689" spans="23:23">
      <c r="W689" s="77"/>
    </row>
    <row r="690" spans="23:23">
      <c r="W690" s="77"/>
    </row>
    <row r="691" spans="23:23">
      <c r="W691" s="77"/>
    </row>
    <row r="692" spans="23:23">
      <c r="W692" s="77"/>
    </row>
    <row r="693" spans="23:23">
      <c r="W693" s="77"/>
    </row>
    <row r="694" spans="23:23">
      <c r="W694" s="77"/>
    </row>
    <row r="695" spans="23:23">
      <c r="W695" s="77"/>
    </row>
    <row r="696" spans="23:23">
      <c r="W696" s="77"/>
    </row>
    <row r="697" spans="23:23">
      <c r="W697" s="77"/>
    </row>
    <row r="698" spans="23:23">
      <c r="W698" s="77"/>
    </row>
    <row r="699" spans="23:23">
      <c r="W699" s="77"/>
    </row>
    <row r="700" spans="23:23">
      <c r="W700" s="77"/>
    </row>
    <row r="701" spans="23:23">
      <c r="W701" s="77"/>
    </row>
    <row r="702" spans="23:23">
      <c r="W702" s="77"/>
    </row>
    <row r="703" spans="23:23">
      <c r="W703" s="77"/>
    </row>
    <row r="704" spans="23:23">
      <c r="W704" s="77"/>
    </row>
    <row r="705" spans="23:23">
      <c r="W705" s="77"/>
    </row>
    <row r="706" spans="23:23">
      <c r="W706" s="77"/>
    </row>
    <row r="707" spans="23:23">
      <c r="W707" s="77"/>
    </row>
    <row r="708" spans="23:23">
      <c r="W708" s="77"/>
    </row>
    <row r="709" spans="23:23">
      <c r="W709" s="77"/>
    </row>
    <row r="710" spans="23:23">
      <c r="W710" s="77"/>
    </row>
    <row r="711" spans="23:23">
      <c r="W711" s="77"/>
    </row>
    <row r="712" spans="23:23">
      <c r="W712" s="77"/>
    </row>
    <row r="713" spans="23:23">
      <c r="W713" s="77"/>
    </row>
    <row r="714" spans="23:23">
      <c r="W714" s="77"/>
    </row>
    <row r="715" spans="23:23">
      <c r="W715" s="77"/>
    </row>
    <row r="716" spans="23:23">
      <c r="W716" s="77"/>
    </row>
    <row r="717" spans="23:23">
      <c r="W717" s="77"/>
    </row>
    <row r="718" spans="23:23">
      <c r="W718" s="77"/>
    </row>
    <row r="719" spans="23:23">
      <c r="W719" s="77"/>
    </row>
    <row r="720" spans="23:23">
      <c r="W720" s="77"/>
    </row>
    <row r="721" spans="23:23">
      <c r="W721" s="77"/>
    </row>
    <row r="722" spans="23:23">
      <c r="W722" s="77"/>
    </row>
    <row r="723" spans="23:23">
      <c r="W723" s="77"/>
    </row>
    <row r="724" spans="23:23">
      <c r="W724" s="77"/>
    </row>
    <row r="725" spans="23:23">
      <c r="W725" s="77"/>
    </row>
    <row r="726" spans="23:23">
      <c r="W726" s="77"/>
    </row>
    <row r="727" spans="23:23">
      <c r="W727" s="77"/>
    </row>
    <row r="728" spans="23:23">
      <c r="W728" s="77"/>
    </row>
    <row r="729" spans="23:23">
      <c r="W729" s="77"/>
    </row>
    <row r="730" spans="23:23">
      <c r="W730" s="77"/>
    </row>
    <row r="731" spans="23:23">
      <c r="W731" s="77"/>
    </row>
    <row r="732" spans="23:23">
      <c r="W732" s="77"/>
    </row>
    <row r="733" spans="23:23">
      <c r="W733" s="77"/>
    </row>
    <row r="734" spans="23:23">
      <c r="W734" s="77"/>
    </row>
    <row r="735" spans="23:23">
      <c r="W735" s="77"/>
    </row>
    <row r="736" spans="23:23">
      <c r="W736" s="77"/>
    </row>
    <row r="737" spans="23:23">
      <c r="W737" s="77"/>
    </row>
    <row r="738" spans="23:23">
      <c r="W738" s="77"/>
    </row>
    <row r="739" spans="23:23">
      <c r="W739" s="77"/>
    </row>
    <row r="740" spans="23:23">
      <c r="W740" s="77"/>
    </row>
    <row r="741" spans="23:23">
      <c r="W741" s="77"/>
    </row>
    <row r="742" spans="23:23">
      <c r="W742" s="77"/>
    </row>
    <row r="743" spans="23:23">
      <c r="W743" s="77"/>
    </row>
    <row r="744" spans="23:23">
      <c r="W744" s="77"/>
    </row>
    <row r="745" spans="23:23">
      <c r="W745" s="77"/>
    </row>
    <row r="746" spans="23:23">
      <c r="W746" s="77"/>
    </row>
    <row r="747" spans="23:23">
      <c r="W747" s="77"/>
    </row>
    <row r="748" spans="23:23">
      <c r="W748" s="77"/>
    </row>
    <row r="749" spans="23:23">
      <c r="W749" s="77"/>
    </row>
    <row r="750" spans="23:23">
      <c r="W750" s="77"/>
    </row>
    <row r="751" spans="23:23">
      <c r="W751" s="77"/>
    </row>
    <row r="752" spans="23:23">
      <c r="W752" s="77"/>
    </row>
    <row r="753" spans="23:23">
      <c r="W753" s="77"/>
    </row>
    <row r="754" spans="23:23">
      <c r="W754" s="77"/>
    </row>
    <row r="755" spans="23:23">
      <c r="W755" s="77"/>
    </row>
    <row r="756" spans="23:23">
      <c r="W756" s="77"/>
    </row>
    <row r="757" spans="23:23">
      <c r="W757" s="77"/>
    </row>
    <row r="758" spans="23:23">
      <c r="W758" s="77"/>
    </row>
    <row r="759" spans="23:23">
      <c r="W759" s="77"/>
    </row>
    <row r="760" spans="23:23">
      <c r="W760" s="77"/>
    </row>
    <row r="761" spans="23:23">
      <c r="W761" s="77"/>
    </row>
    <row r="762" spans="23:23">
      <c r="W762" s="77"/>
    </row>
    <row r="763" spans="23:23">
      <c r="W763" s="77"/>
    </row>
    <row r="764" spans="23:23">
      <c r="W764" s="77"/>
    </row>
    <row r="765" spans="23:23">
      <c r="W765" s="77"/>
    </row>
    <row r="766" spans="23:23">
      <c r="W766" s="77"/>
    </row>
    <row r="767" spans="23:23">
      <c r="W767" s="77"/>
    </row>
    <row r="768" spans="23:23">
      <c r="W768" s="77"/>
    </row>
    <row r="769" spans="23:23">
      <c r="W769" s="77"/>
    </row>
    <row r="770" spans="23:23">
      <c r="W770" s="77"/>
    </row>
    <row r="771" spans="23:23">
      <c r="W771" s="77"/>
    </row>
    <row r="772" spans="23:23">
      <c r="W772" s="77"/>
    </row>
    <row r="773" spans="23:23">
      <c r="W773" s="77"/>
    </row>
    <row r="774" spans="23:23">
      <c r="W774" s="77"/>
    </row>
    <row r="775" spans="23:23">
      <c r="W775" s="77"/>
    </row>
    <row r="776" spans="23:23">
      <c r="W776" s="77"/>
    </row>
    <row r="777" spans="23:23">
      <c r="W777" s="77"/>
    </row>
    <row r="778" spans="23:23">
      <c r="W778" s="77"/>
    </row>
    <row r="779" spans="23:23">
      <c r="W779" s="77"/>
    </row>
    <row r="780" spans="23:23">
      <c r="W780" s="77"/>
    </row>
    <row r="781" spans="23:23">
      <c r="W781" s="77"/>
    </row>
    <row r="782" spans="23:23">
      <c r="W782" s="77"/>
    </row>
    <row r="783" spans="23:23">
      <c r="W783" s="77"/>
    </row>
    <row r="784" spans="23:23">
      <c r="W784" s="77"/>
    </row>
    <row r="785" spans="23:23">
      <c r="W785" s="77"/>
    </row>
    <row r="786" spans="23:23">
      <c r="W786" s="77"/>
    </row>
    <row r="787" spans="23:23">
      <c r="W787" s="77"/>
    </row>
    <row r="788" spans="23:23">
      <c r="W788" s="77"/>
    </row>
    <row r="789" spans="23:23">
      <c r="W789" s="77"/>
    </row>
    <row r="790" spans="23:23">
      <c r="W790" s="77"/>
    </row>
    <row r="791" spans="23:23">
      <c r="W791" s="77"/>
    </row>
    <row r="792" spans="23:23">
      <c r="W792" s="77"/>
    </row>
    <row r="793" spans="23:23">
      <c r="W793" s="77"/>
    </row>
    <row r="794" spans="23:23">
      <c r="W794" s="77"/>
    </row>
    <row r="795" spans="23:23">
      <c r="W795" s="77"/>
    </row>
    <row r="796" spans="23:23">
      <c r="W796" s="77"/>
    </row>
    <row r="797" spans="23:23">
      <c r="W797" s="77"/>
    </row>
    <row r="798" spans="23:23">
      <c r="W798" s="77"/>
    </row>
    <row r="799" spans="23:23">
      <c r="W799" s="77"/>
    </row>
    <row r="800" spans="23:23">
      <c r="W800" s="77"/>
    </row>
    <row r="801" spans="23:23">
      <c r="W801" s="77"/>
    </row>
    <row r="802" spans="23:23">
      <c r="W802" s="77"/>
    </row>
    <row r="803" spans="23:23">
      <c r="W803" s="77"/>
    </row>
    <row r="804" spans="23:23">
      <c r="W804" s="77"/>
    </row>
    <row r="805" spans="23:23">
      <c r="W805" s="77"/>
    </row>
    <row r="806" spans="23:23">
      <c r="W806" s="77"/>
    </row>
    <row r="807" spans="23:23">
      <c r="W807" s="77"/>
    </row>
    <row r="808" spans="23:23">
      <c r="W808" s="77"/>
    </row>
    <row r="809" spans="23:23">
      <c r="W809" s="77"/>
    </row>
    <row r="810" spans="23:23">
      <c r="W810" s="77"/>
    </row>
    <row r="811" spans="23:23">
      <c r="W811" s="77"/>
    </row>
    <row r="812" spans="23:23">
      <c r="W812" s="77"/>
    </row>
    <row r="813" spans="23:23">
      <c r="W813" s="77"/>
    </row>
    <row r="814" spans="23:23">
      <c r="W814" s="77"/>
    </row>
    <row r="815" spans="23:23">
      <c r="W815" s="77"/>
    </row>
    <row r="816" spans="23:23">
      <c r="W816" s="77"/>
    </row>
    <row r="817" spans="23:23">
      <c r="W817" s="77"/>
    </row>
    <row r="818" spans="23:23">
      <c r="W818" s="77"/>
    </row>
    <row r="819" spans="23:23">
      <c r="W819" s="77"/>
    </row>
    <row r="820" spans="23:23">
      <c r="W820" s="77"/>
    </row>
    <row r="821" spans="23:23">
      <c r="W821" s="77"/>
    </row>
    <row r="822" spans="23:23">
      <c r="W822" s="77"/>
    </row>
    <row r="823" spans="23:23">
      <c r="W823" s="77"/>
    </row>
    <row r="824" spans="23:23">
      <c r="W824" s="77"/>
    </row>
    <row r="825" spans="23:23">
      <c r="W825" s="77"/>
    </row>
    <row r="826" spans="23:23">
      <c r="W826" s="77"/>
    </row>
    <row r="827" spans="23:23">
      <c r="W827" s="77"/>
    </row>
    <row r="828" spans="23:23">
      <c r="W828" s="77"/>
    </row>
    <row r="829" spans="23:23">
      <c r="W829" s="77"/>
    </row>
    <row r="830" spans="23:23">
      <c r="W830" s="77"/>
    </row>
    <row r="831" spans="23:23">
      <c r="W831" s="77"/>
    </row>
    <row r="832" spans="23:23">
      <c r="W832" s="77"/>
    </row>
    <row r="833" spans="23:23">
      <c r="W833" s="77"/>
    </row>
    <row r="834" spans="23:23">
      <c r="W834" s="77"/>
    </row>
    <row r="835" spans="23:23">
      <c r="W835" s="77"/>
    </row>
    <row r="836" spans="23:23">
      <c r="W836" s="77"/>
    </row>
    <row r="837" spans="23:23">
      <c r="W837" s="77"/>
    </row>
    <row r="838" spans="23:23">
      <c r="W838" s="77"/>
    </row>
    <row r="839" spans="23:23">
      <c r="W839" s="77"/>
    </row>
    <row r="840" spans="23:23">
      <c r="W840" s="77"/>
    </row>
    <row r="841" spans="23:23">
      <c r="W841" s="77"/>
    </row>
    <row r="842" spans="23:23">
      <c r="W842" s="77"/>
    </row>
    <row r="843" spans="23:23">
      <c r="W843" s="77"/>
    </row>
    <row r="844" spans="23:23">
      <c r="W844" s="77"/>
    </row>
    <row r="845" spans="23:23">
      <c r="W845" s="77"/>
    </row>
    <row r="846" spans="23:23">
      <c r="W846" s="77"/>
    </row>
    <row r="847" spans="23:23">
      <c r="W847" s="77"/>
    </row>
    <row r="848" spans="23:23">
      <c r="W848" s="77"/>
    </row>
    <row r="849" spans="23:23">
      <c r="W849" s="77"/>
    </row>
    <row r="850" spans="23:23">
      <c r="W850" s="77"/>
    </row>
    <row r="851" spans="23:23">
      <c r="W851" s="77"/>
    </row>
    <row r="852" spans="23:23">
      <c r="W852" s="77"/>
    </row>
    <row r="853" spans="23:23">
      <c r="W853" s="77"/>
    </row>
    <row r="854" spans="23:23">
      <c r="W854" s="77"/>
    </row>
    <row r="855" spans="23:23">
      <c r="W855" s="77"/>
    </row>
    <row r="856" spans="23:23">
      <c r="W856" s="77"/>
    </row>
    <row r="857" spans="23:23">
      <c r="W857" s="77"/>
    </row>
    <row r="858" spans="23:23">
      <c r="W858" s="77"/>
    </row>
    <row r="859" spans="23:23">
      <c r="W859" s="77"/>
    </row>
    <row r="860" spans="23:23">
      <c r="W860" s="77"/>
    </row>
    <row r="861" spans="23:23">
      <c r="W861" s="77"/>
    </row>
    <row r="862" spans="23:23">
      <c r="W862" s="77"/>
    </row>
    <row r="863" spans="23:23">
      <c r="W863" s="77"/>
    </row>
    <row r="864" spans="23:23">
      <c r="W864" s="77"/>
    </row>
    <row r="865" spans="23:23">
      <c r="W865" s="77"/>
    </row>
    <row r="866" spans="23:23">
      <c r="W866" s="77"/>
    </row>
    <row r="867" spans="23:23">
      <c r="W867" s="77"/>
    </row>
    <row r="868" spans="23:23">
      <c r="W868" s="77"/>
    </row>
    <row r="869" spans="23:23">
      <c r="W869" s="77"/>
    </row>
    <row r="870" spans="23:23">
      <c r="W870" s="77"/>
    </row>
    <row r="871" spans="23:23">
      <c r="W871" s="77"/>
    </row>
    <row r="872" spans="23:23">
      <c r="W872" s="77"/>
    </row>
    <row r="873" spans="23:23">
      <c r="W873" s="77"/>
    </row>
    <row r="874" spans="23:23">
      <c r="W874" s="77"/>
    </row>
    <row r="875" spans="23:23">
      <c r="W875" s="77"/>
    </row>
    <row r="876" spans="23:23">
      <c r="W876" s="77"/>
    </row>
    <row r="877" spans="23:23">
      <c r="W877" s="77"/>
    </row>
    <row r="878" spans="23:23">
      <c r="W878" s="77"/>
    </row>
    <row r="879" spans="23:23">
      <c r="W879" s="77"/>
    </row>
    <row r="880" spans="23:23">
      <c r="W880" s="77"/>
    </row>
    <row r="881" spans="23:23">
      <c r="W881" s="77"/>
    </row>
    <row r="882" spans="23:23">
      <c r="W882" s="77"/>
    </row>
    <row r="883" spans="23:23">
      <c r="W883" s="77"/>
    </row>
    <row r="884" spans="23:23">
      <c r="W884" s="77"/>
    </row>
    <row r="885" spans="23:23">
      <c r="W885" s="77"/>
    </row>
    <row r="886" spans="23:23">
      <c r="W886" s="77"/>
    </row>
    <row r="887" spans="23:23">
      <c r="W887" s="77"/>
    </row>
    <row r="888" spans="23:23">
      <c r="W888" s="77"/>
    </row>
    <row r="889" spans="23:23">
      <c r="W889" s="77"/>
    </row>
    <row r="890" spans="23:23">
      <c r="W890" s="77"/>
    </row>
    <row r="891" spans="23:23">
      <c r="W891" s="77"/>
    </row>
    <row r="892" spans="23:23">
      <c r="W892" s="77"/>
    </row>
    <row r="893" spans="23:23">
      <c r="W893" s="77"/>
    </row>
    <row r="894" spans="23:23">
      <c r="W894" s="77"/>
    </row>
    <row r="895" spans="23:23">
      <c r="W895" s="77"/>
    </row>
    <row r="896" spans="23:23">
      <c r="W896" s="77"/>
    </row>
    <row r="897" spans="23:23">
      <c r="W897" s="77"/>
    </row>
    <row r="898" spans="23:23">
      <c r="W898" s="77"/>
    </row>
    <row r="899" spans="23:23">
      <c r="W899" s="77"/>
    </row>
  </sheetData>
  <autoFilter ref="A1:X285">
    <sortState ref="A2:X285">
      <sortCondition ref="P1:P285"/>
    </sortState>
  </autoFilter>
  <hyperlinks>
    <hyperlink ref="U210" r:id="rId1"/>
    <hyperlink ref="T279" r:id="rId2"/>
    <hyperlink ref="Y2" r:id="rId3"/>
    <hyperlink ref="Y3" r:id="rId4"/>
    <hyperlink ref="Y4" r:id="rId5"/>
    <hyperlink ref="Y5" r:id="rId6"/>
    <hyperlink ref="Y6" r:id="rId7"/>
    <hyperlink ref="Y7" r:id="rId8"/>
    <hyperlink ref="Y8" r:id="rId9"/>
    <hyperlink ref="Y9" r:id="rId10"/>
    <hyperlink ref="Y10" r:id="rId11"/>
    <hyperlink ref="Y11" r:id="rId12"/>
    <hyperlink ref="Y12" r:id="rId13"/>
    <hyperlink ref="Y13" r:id="rId14"/>
    <hyperlink ref="Y14" r:id="rId15"/>
    <hyperlink ref="Y15" r:id="rId16"/>
    <hyperlink ref="Y16" r:id="rId17"/>
    <hyperlink ref="Y17" r:id="rId18"/>
    <hyperlink ref="Y18" r:id="rId19"/>
    <hyperlink ref="Y19" r:id="rId20"/>
    <hyperlink ref="Y20" r:id="rId21"/>
    <hyperlink ref="Y21" r:id="rId22"/>
    <hyperlink ref="Y22" r:id="rId23"/>
    <hyperlink ref="Y23" r:id="rId24"/>
    <hyperlink ref="Y24" r:id="rId25"/>
    <hyperlink ref="Y25" r:id="rId26"/>
    <hyperlink ref="Y26" r:id="rId27"/>
    <hyperlink ref="Y27" r:id="rId28"/>
    <hyperlink ref="Y28" r:id="rId29"/>
    <hyperlink ref="Y29" r:id="rId30"/>
    <hyperlink ref="Y30" r:id="rId31"/>
    <hyperlink ref="Y31" r:id="rId32"/>
    <hyperlink ref="Y32" r:id="rId33"/>
    <hyperlink ref="Y33" r:id="rId34"/>
    <hyperlink ref="Y34" r:id="rId35"/>
    <hyperlink ref="Y35" r:id="rId36"/>
    <hyperlink ref="Y36" r:id="rId37"/>
    <hyperlink ref="Y37" r:id="rId38"/>
    <hyperlink ref="Y38" r:id="rId39"/>
    <hyperlink ref="Y39" r:id="rId40"/>
    <hyperlink ref="Y40" r:id="rId41"/>
    <hyperlink ref="Y41" r:id="rId42"/>
    <hyperlink ref="Y42" r:id="rId43"/>
    <hyperlink ref="Y43" r:id="rId44"/>
    <hyperlink ref="Y44" r:id="rId45"/>
    <hyperlink ref="Y45" r:id="rId46"/>
    <hyperlink ref="Y46" r:id="rId47"/>
    <hyperlink ref="Y47" r:id="rId48"/>
    <hyperlink ref="Y48" r:id="rId49"/>
    <hyperlink ref="Y49" r:id="rId50"/>
    <hyperlink ref="Y50" r:id="rId51"/>
    <hyperlink ref="Y51" r:id="rId52"/>
    <hyperlink ref="Y52" r:id="rId53"/>
    <hyperlink ref="Y53" r:id="rId54"/>
    <hyperlink ref="Y54" r:id="rId55"/>
    <hyperlink ref="Y55" r:id="rId56"/>
    <hyperlink ref="Y56" r:id="rId57"/>
    <hyperlink ref="Y57" r:id="rId58"/>
    <hyperlink ref="Y58" r:id="rId59"/>
    <hyperlink ref="Y59" r:id="rId60"/>
    <hyperlink ref="Y60" r:id="rId61"/>
    <hyperlink ref="Y61" r:id="rId62"/>
    <hyperlink ref="Y62" r:id="rId63"/>
    <hyperlink ref="Y63" r:id="rId64"/>
    <hyperlink ref="Y64" r:id="rId65"/>
    <hyperlink ref="Y65" r:id="rId66"/>
    <hyperlink ref="Y66" r:id="rId67"/>
    <hyperlink ref="Y70" r:id="rId68"/>
    <hyperlink ref="Y71" r:id="rId69"/>
    <hyperlink ref="Y72" r:id="rId70"/>
    <hyperlink ref="Y73" r:id="rId71"/>
    <hyperlink ref="Y74" r:id="rId72"/>
    <hyperlink ref="Y75" r:id="rId73"/>
    <hyperlink ref="Y76" r:id="rId74"/>
    <hyperlink ref="Y77" r:id="rId75"/>
    <hyperlink ref="Y78" r:id="rId76"/>
    <hyperlink ref="Y79" r:id="rId77"/>
    <hyperlink ref="Y80" r:id="rId78"/>
    <hyperlink ref="Y81" r:id="rId79"/>
    <hyperlink ref="Y82" r:id="rId80"/>
    <hyperlink ref="Y83" r:id="rId81"/>
    <hyperlink ref="Y84" r:id="rId82"/>
    <hyperlink ref="Y85" r:id="rId83"/>
    <hyperlink ref="Y86" r:id="rId84"/>
    <hyperlink ref="Y87" r:id="rId85"/>
    <hyperlink ref="Y88" r:id="rId86"/>
    <hyperlink ref="Y89" r:id="rId87"/>
    <hyperlink ref="Y90" r:id="rId88"/>
    <hyperlink ref="Y91" r:id="rId89"/>
    <hyperlink ref="Y92" r:id="rId90"/>
    <hyperlink ref="Y93" r:id="rId91"/>
    <hyperlink ref="Y94" r:id="rId92"/>
    <hyperlink ref="Y95" r:id="rId93"/>
    <hyperlink ref="Y96" r:id="rId94"/>
    <hyperlink ref="Y97" r:id="rId95"/>
    <hyperlink ref="Y98" r:id="rId96"/>
    <hyperlink ref="Y99" r:id="rId97"/>
    <hyperlink ref="Y100" r:id="rId98"/>
    <hyperlink ref="Y101" r:id="rId99"/>
    <hyperlink ref="Y102" r:id="rId100"/>
    <hyperlink ref="Y103" r:id="rId101"/>
    <hyperlink ref="Y104" r:id="rId102"/>
    <hyperlink ref="Y105" r:id="rId103"/>
    <hyperlink ref="Y106" r:id="rId104"/>
    <hyperlink ref="Y107" r:id="rId105"/>
    <hyperlink ref="Y108" r:id="rId106"/>
    <hyperlink ref="Y109" r:id="rId107"/>
    <hyperlink ref="Y110" r:id="rId108"/>
    <hyperlink ref="Y111" r:id="rId109"/>
    <hyperlink ref="Y112" r:id="rId110"/>
    <hyperlink ref="Y113" r:id="rId111"/>
    <hyperlink ref="Y114" r:id="rId112"/>
    <hyperlink ref="Y115" r:id="rId113"/>
    <hyperlink ref="Y116" r:id="rId114"/>
    <hyperlink ref="Y117" r:id="rId115"/>
    <hyperlink ref="Y118" r:id="rId116"/>
    <hyperlink ref="Y158" r:id="rId117"/>
    <hyperlink ref="Y159" r:id="rId118"/>
    <hyperlink ref="Y160" r:id="rId119"/>
    <hyperlink ref="Y161" r:id="rId120"/>
    <hyperlink ref="Y162" r:id="rId121"/>
    <hyperlink ref="Y163" r:id="rId122"/>
    <hyperlink ref="Y164" r:id="rId123"/>
    <hyperlink ref="Y165" r:id="rId124"/>
    <hyperlink ref="Y166" r:id="rId125"/>
    <hyperlink ref="Y167" r:id="rId126"/>
    <hyperlink ref="Y168" r:id="rId127"/>
    <hyperlink ref="Y169" r:id="rId128"/>
    <hyperlink ref="Y170" r:id="rId129"/>
    <hyperlink ref="Y171" r:id="rId130"/>
    <hyperlink ref="Y172" r:id="rId131"/>
    <hyperlink ref="Y173" r:id="rId132"/>
    <hyperlink ref="Y174" r:id="rId133"/>
    <hyperlink ref="Y175" r:id="rId134"/>
    <hyperlink ref="Y176" r:id="rId135"/>
    <hyperlink ref="Y177" r:id="rId136"/>
    <hyperlink ref="Y178" r:id="rId137"/>
    <hyperlink ref="Y179" r:id="rId138"/>
    <hyperlink ref="Y180" r:id="rId139"/>
    <hyperlink ref="Y181" r:id="rId140"/>
    <hyperlink ref="Y182" r:id="rId141"/>
    <hyperlink ref="Y183" r:id="rId142"/>
    <hyperlink ref="Y184" r:id="rId143"/>
    <hyperlink ref="Y185" r:id="rId144"/>
    <hyperlink ref="Y186" r:id="rId145"/>
    <hyperlink ref="Y187" r:id="rId146"/>
    <hyperlink ref="Y188" r:id="rId147"/>
    <hyperlink ref="Y189" r:id="rId148"/>
    <hyperlink ref="Y190" r:id="rId149"/>
    <hyperlink ref="Y191" r:id="rId150"/>
    <hyperlink ref="Y192" r:id="rId151"/>
    <hyperlink ref="Y193" r:id="rId152"/>
    <hyperlink ref="Y194" r:id="rId153"/>
    <hyperlink ref="Y195" r:id="rId154"/>
    <hyperlink ref="Y196" r:id="rId155"/>
    <hyperlink ref="Y197" r:id="rId156"/>
    <hyperlink ref="Y198" r:id="rId157"/>
    <hyperlink ref="Y199" r:id="rId158"/>
    <hyperlink ref="Y200" r:id="rId159"/>
    <hyperlink ref="Y201" r:id="rId160"/>
    <hyperlink ref="Y202" r:id="rId161"/>
    <hyperlink ref="Y203" r:id="rId162"/>
    <hyperlink ref="Y204" r:id="rId163"/>
    <hyperlink ref="Y205" r:id="rId164"/>
    <hyperlink ref="Y206" r:id="rId165"/>
    <hyperlink ref="Y207" r:id="rId166"/>
    <hyperlink ref="Y208" r:id="rId167"/>
    <hyperlink ref="Y209" r:id="rId168"/>
    <hyperlink ref="Y210" r:id="rId169"/>
    <hyperlink ref="Y212" r:id="rId170"/>
    <hyperlink ref="Y213" r:id="rId171"/>
    <hyperlink ref="Y214" r:id="rId172"/>
    <hyperlink ref="Y215" r:id="rId173"/>
    <hyperlink ref="Y216" r:id="rId174"/>
    <hyperlink ref="Y217" r:id="rId175"/>
    <hyperlink ref="Y220" r:id="rId176"/>
  </hyperlinks>
  <pageMargins left="0.7" right="0.7" top="0.75" bottom="0.75" header="0" footer="0"/>
  <pageSetup orientation="portrait" r:id="rId17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8"/>
  <sheetViews>
    <sheetView workbookViewId="0">
      <selection activeCell="D4" sqref="D4"/>
    </sheetView>
  </sheetViews>
  <sheetFormatPr defaultRowHeight="14.25"/>
  <cols>
    <col min="2" max="2" width="11.875" customWidth="1"/>
    <col min="3" max="3" width="55.875" customWidth="1"/>
    <col min="4" max="4" width="9.875" customWidth="1"/>
    <col min="5" max="5" width="6.875" customWidth="1"/>
    <col min="12" max="12" width="6.625" customWidth="1"/>
  </cols>
  <sheetData>
    <row r="2" spans="2:4">
      <c r="B2" s="119" t="s">
        <v>1569</v>
      </c>
      <c r="C2" s="120"/>
      <c r="D2" s="121"/>
    </row>
    <row r="3" spans="2:4">
      <c r="B3" s="1" t="s">
        <v>1570</v>
      </c>
      <c r="C3" s="1" t="s">
        <v>1571</v>
      </c>
      <c r="D3" s="2">
        <f>COUNTIF('StocksAndFisheriesKB - Task #20'!X:X, "Checked")</f>
        <v>97</v>
      </c>
    </row>
    <row r="4" spans="2:4">
      <c r="B4" s="1" t="s">
        <v>123</v>
      </c>
      <c r="C4" s="1" t="s">
        <v>1572</v>
      </c>
      <c r="D4" s="3">
        <f>COUNTIF('StocksAndFisheriesKB - Task #20'!X:X, "Clear action")</f>
        <v>182</v>
      </c>
    </row>
    <row r="5" spans="2:4">
      <c r="B5" s="1" t="s">
        <v>21</v>
      </c>
      <c r="C5" s="1" t="s">
        <v>1573</v>
      </c>
      <c r="D5" s="4">
        <f>COUNTIF('StocksAndFisheriesKB - Task #20'!X:X, "Doubts")</f>
        <v>0</v>
      </c>
    </row>
    <row r="6" spans="2:4">
      <c r="B6" s="1" t="s">
        <v>1574</v>
      </c>
      <c r="C6" s="1" t="s">
        <v>1575</v>
      </c>
      <c r="D6" s="5">
        <f>COUNTIF('StocksAndFisheriesKB - Task #20'!X:X, "Problems")</f>
        <v>0</v>
      </c>
    </row>
    <row r="7" spans="2:4">
      <c r="B7" s="1" t="s">
        <v>1576</v>
      </c>
      <c r="C7" s="1" t="s">
        <v>1577</v>
      </c>
      <c r="D7" s="6">
        <f>300-D8</f>
        <v>21</v>
      </c>
    </row>
    <row r="8" spans="2:4">
      <c r="B8" s="7" t="s">
        <v>1578</v>
      </c>
      <c r="C8" s="8"/>
      <c r="D8" s="8">
        <f>SUM(D3:D6)</f>
        <v>279</v>
      </c>
    </row>
  </sheetData>
  <mergeCells count="1">
    <mergeCell ref="B2:D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 xmlns="b8f15550-dba9-4662-b96a-700e55af23c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14" ma:contentTypeDescription="Create a new document." ma:contentTypeScope="" ma:versionID="2d12f3535df511757b648dd97677e55e">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3818127e9520fb5555d9f8946e6c071"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504695-5A62-4A3F-9783-5A8AA02BC5C5}">
  <ds:schemaRefs>
    <ds:schemaRef ds:uri="http://schemas.microsoft.com/office/2006/documentManagement/types"/>
    <ds:schemaRef ds:uri="http://purl.org/dc/dcmitype/"/>
    <ds:schemaRef ds:uri="http://purl.org/dc/elements/1.1/"/>
    <ds:schemaRef ds:uri="http://schemas.microsoft.com/office/2006/metadata/properties"/>
    <ds:schemaRef ds:uri="40d8e273-e948-4239-8679-adfccb758dd1"/>
    <ds:schemaRef ds:uri="b8f15550-dba9-4662-b96a-700e55af23c8"/>
    <ds:schemaRef ds:uri="http://schemas.openxmlformats.org/package/2006/metadata/core-properti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D51D05DA-CB92-4E14-B8EB-23CC04C70C7B}">
  <ds:schemaRefs>
    <ds:schemaRef ds:uri="http://schemas.microsoft.com/sharepoint/v3/contenttype/forms"/>
  </ds:schemaRefs>
</ds:datastoreItem>
</file>

<file path=customXml/itemProps3.xml><?xml version="1.0" encoding="utf-8"?>
<ds:datastoreItem xmlns:ds="http://schemas.openxmlformats.org/officeDocument/2006/customXml" ds:itemID="{EEAED0C6-0E87-4455-8C25-BA812CD08D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d8e273-e948-4239-8679-adfccb758dd1"/>
    <ds:schemaRef ds:uri="b8f15550-dba9-4662-b96a-700e55af23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StocksAndFisheriesKB - Task #20</vt:lpstr>
      <vt:lpstr>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Amorim</dc:creator>
  <cp:keywords/>
  <dc:description/>
  <cp:lastModifiedBy>Yannis Marketakis</cp:lastModifiedBy>
  <cp:revision/>
  <dcterms:created xsi:type="dcterms:W3CDTF">2021-02-18T17:21:58Z</dcterms:created>
  <dcterms:modified xsi:type="dcterms:W3CDTF">2021-12-22T11:12:54Z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5c15001-c8e1-4e59-97bd-905e2080daab_Enabled">
    <vt:lpwstr>true</vt:lpwstr>
  </property>
  <property fmtid="{D5CDD505-2E9C-101B-9397-08002B2CF9AE}" pid="3" name="MSIP_Label_35c15001-c8e1-4e59-97bd-905e2080daab_SetDate">
    <vt:lpwstr>2021-10-06T14:16:21Z</vt:lpwstr>
  </property>
  <property fmtid="{D5CDD505-2E9C-101B-9397-08002B2CF9AE}" pid="4" name="MSIP_Label_35c15001-c8e1-4e59-97bd-905e2080daab_Method">
    <vt:lpwstr>Standard</vt:lpwstr>
  </property>
  <property fmtid="{D5CDD505-2E9C-101B-9397-08002B2CF9AE}" pid="5" name="MSIP_Label_35c15001-c8e1-4e59-97bd-905e2080daab_Name">
    <vt:lpwstr>Confidential</vt:lpwstr>
  </property>
  <property fmtid="{D5CDD505-2E9C-101B-9397-08002B2CF9AE}" pid="6" name="MSIP_Label_35c15001-c8e1-4e59-97bd-905e2080daab_SiteId">
    <vt:lpwstr>c0701940-7b3f-4116-a59f-159078bc3c63</vt:lpwstr>
  </property>
  <property fmtid="{D5CDD505-2E9C-101B-9397-08002B2CF9AE}" pid="7" name="MSIP_Label_35c15001-c8e1-4e59-97bd-905e2080daab_ActionId">
    <vt:lpwstr>2e360735-9378-4d96-a3da-eac4c2429cdf</vt:lpwstr>
  </property>
  <property fmtid="{D5CDD505-2E9C-101B-9397-08002B2CF9AE}" pid="8" name="MSIP_Label_35c15001-c8e1-4e59-97bd-905e2080daab_ContentBits">
    <vt:lpwstr>2</vt:lpwstr>
  </property>
  <property fmtid="{D5CDD505-2E9C-101B-9397-08002B2CF9AE}" pid="9" name="ContentTypeId">
    <vt:lpwstr>0x01010086AD6AB7F867744F9BA3E37CA0A024B4</vt:lpwstr>
  </property>
</Properties>
</file>